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Ведомствен.структура" sheetId="1" r:id="rId1"/>
    <sheet name="Лист1" sheetId="2" r:id="rId2"/>
  </sheets>
  <definedNames>
    <definedName name="_xlnm.Print_Area" localSheetId="0">'Ведомствен.структура'!$A$1:$F$69</definedName>
  </definedNames>
  <calcPr fullCalcOnLoad="1"/>
</workbook>
</file>

<file path=xl/sharedStrings.xml><?xml version="1.0" encoding="utf-8"?>
<sst xmlns="http://schemas.openxmlformats.org/spreadsheetml/2006/main" count="192" uniqueCount="100">
  <si>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</si>
  <si>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</si>
  <si>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</si>
  <si>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</si>
  <si>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</si>
  <si>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СОЦИАЛЬНАЯ ПОЛИТИКА</t>
  </si>
  <si>
    <t>ФИЗИЧЕСКАЯ КУЛЬТУРА И СПОРТ</t>
  </si>
  <si>
    <t>Физическая культура</t>
  </si>
  <si>
    <t>Другие вопросы в области культуры, кинематографии</t>
  </si>
  <si>
    <t>ОБСЛУЖИВАНИЕ ГОСУДАРСТВЕННОГО И МУНИЦИПАЛЬНОГО ДОЛГА</t>
  </si>
  <si>
    <t>(тыс.руб.)</t>
  </si>
  <si>
    <t>НАЦИОНАЛЬНАЯ ОБОРОНА</t>
  </si>
  <si>
    <t>Мобилизационная и вневойсковая подготовка</t>
  </si>
  <si>
    <t>Благоустройство</t>
  </si>
  <si>
    <t>КУЛЬТУРА, КИНЕМАТОГРАФИЯ</t>
  </si>
  <si>
    <t>КУЛЬТУРА</t>
  </si>
  <si>
    <t>Пенсионное обеспечение населения</t>
  </si>
  <si>
    <t>Обслуживание  государственного внутреннего  и муниципального долга</t>
  </si>
  <si>
    <t>9990Г11</t>
  </si>
  <si>
    <t>9990011</t>
  </si>
  <si>
    <t>9995118</t>
  </si>
  <si>
    <t>9990Д59</t>
  </si>
  <si>
    <t>100</t>
  </si>
  <si>
    <t>200</t>
  </si>
  <si>
    <t>800</t>
  </si>
  <si>
    <t>600</t>
  </si>
  <si>
    <t>300</t>
  </si>
  <si>
    <t>9992109</t>
  </si>
  <si>
    <t>700</t>
  </si>
  <si>
    <t>Документ, учреждение</t>
  </si>
  <si>
    <t>Целевая статья</t>
  </si>
  <si>
    <t>Вид расходов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</si>
  <si>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</si>
  <si>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</si>
  <si>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</si>
  <si>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ОБЩЕГОСУДАРСТВЕННЫЕ ВОПРОСЫ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</si>
  <si>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 </t>
  </si>
  <si>
    <t>Раздел, подраздел</t>
  </si>
  <si>
    <t>0102</t>
  </si>
  <si>
    <t>0104</t>
  </si>
  <si>
    <t>0113</t>
  </si>
  <si>
    <t>0203</t>
  </si>
  <si>
    <t>0100</t>
  </si>
  <si>
    <t>0200</t>
  </si>
  <si>
    <t>Закупка товаров, работ и услуг для государственных (муниципальных) нужд</t>
  </si>
  <si>
    <t>0500</t>
  </si>
  <si>
    <t>0503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</si>
  <si>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</si>
  <si>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9990059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</si>
  <si>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</si>
  <si>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</si>
  <si>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</si>
  <si>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 xml:space="preserve">   Социальное обеспечение и иные выплаты населению</t>
  </si>
  <si>
    <t>0804</t>
  </si>
  <si>
    <t>1000</t>
  </si>
  <si>
    <t>1001</t>
  </si>
  <si>
    <t>Социальное обеспечение и иные выплаты населению</t>
  </si>
  <si>
    <t>1100</t>
  </si>
  <si>
    <t>1101</t>
  </si>
  <si>
    <t>Расходы на обеспечение деятельности (оказание услуг)  спортивных школ и других учреждений физкутуры и спорта  в рамках непрограммных расходов  органов исполнительной власти</t>
  </si>
  <si>
    <t>1300</t>
  </si>
  <si>
    <t>1301</t>
  </si>
  <si>
    <t xml:space="preserve">Процентные платежи по муниципальному долгу в рамках непрограммных расходов органов исполнительной власти </t>
  </si>
  <si>
    <t xml:space="preserve">      МО п. Анопино (сельское поселение)</t>
  </si>
  <si>
    <t xml:space="preserve">      Совета народных депутатов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</si>
  <si>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</si>
  <si>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</si>
  <si>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</si>
  <si>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</si>
  <si>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Резервные фонды</t>
  </si>
  <si>
    <t>0111</t>
  </si>
  <si>
    <t>0502Б03</t>
  </si>
  <si>
    <t xml:space="preserve">Расходы на мероприятия в рамках муниципальной программы  « 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 годы»  </t>
  </si>
  <si>
    <t>061Д059</t>
  </si>
  <si>
    <t>062ЦБ59</t>
  </si>
  <si>
    <t>0712095</t>
  </si>
  <si>
    <t xml:space="preserve">Резервный  фонд  администрации муниципального образования в рамках непрограммных расходов органов исполнительной власти </t>
  </si>
  <si>
    <t>9992Г11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</si>
  <si>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</t>
  </si>
  <si>
    <t>999ИИ13</t>
  </si>
  <si>
    <t>0302П09</t>
  </si>
  <si>
    <t>0502Б04</t>
  </si>
  <si>
    <t>0502Б05</t>
  </si>
  <si>
    <t>Расходы на обеспечение деятельсности (оказание услуг) рамках муниципального бюджетного  учреждения культуры "Анопиское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</si>
  <si>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электороснабжения  работникам культуры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</si>
  <si>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Расходы на поэтапное повышение оплаты труда работников учреждений культуры в соответствии с указами Президента Российской Федерации от 7 мая 2012 года № 597, от 1 июня 2012 года № 761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</si>
  <si>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0617023</t>
  </si>
  <si>
    <t>0617039</t>
  </si>
  <si>
    <t>Расходы на обеспечение деятельности (оказание услуг) муниципального казенного  учреждения "Централизованная бухгалтерия  администрации муниципального образования поселок Анопино (сельское поселение)" в рамках подпрограммы"Административно-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</si>
  <si>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r>
      <t>Пенсия за выслугу лет муниципальным служащим и лицам, замещавшим муниципальные должности  в рамках муниципальной программы «Социальная поддержка населения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муниципального образования поселок Анопино (сельское поселение) на 2015-2017 годы»</t>
    </r>
  </si>
  <si>
    <t xml:space="preserve">Распределение бюджетных ассигнований по разделам, подразделам, целевым статьям (непрограммным направлениям деятельности), группам видов расходов классификации бюджета  на плановый период                                                                                                             2016 и 2017 годов </t>
  </si>
  <si>
    <t>План на            2016 год</t>
  </si>
  <si>
    <t>План на            2017 год</t>
  </si>
  <si>
    <t>Расходы на уличное освещение в рамках муниципальной программы "Благоустройство территории мунциипального образования поселок Анопино (сельское поселение) на 2015-2017 годы"</t>
  </si>
  <si>
    <t>Расходы на организацию и содержание мест захоронения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</si>
  <si>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Прочие мероприятия по благоустройству территории сельского поселения в рамках "Благоустройство территории муниципального образования поселок Анопино (сельское поселение) на 2015-2017 годы"</t>
  </si>
  <si>
    <t>Глава муниципального образования в рамках непрограммных расходов органов исполнительной власти</t>
  </si>
  <si>
    <t xml:space="preserve">    Обслуживание государственного (муниципального) долга</t>
  </si>
  <si>
    <t xml:space="preserve">         от  16.11.2015 г.   № 17  </t>
  </si>
  <si>
    <t xml:space="preserve">       Приложение 4 к решению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</si>
</sst>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2"/>
      <name val="Arial Cyr"/>
      <family val="0"/>
    </font>
    <font>
      <sz val="11"/>
      <name val="Arial"/>
      <family val="2"/>
    </font>
    <font>
      <sz val="8"/>
      <name val="Arial"/>
      <family val="2"/>
    </font>
    <font>
      <b/>
      <sz val="13"/>
      <color indexed="8"/>
      <name val="Arial Cyr"/>
      <family val="0"/>
    </font>
    <font>
      <sz val="13"/>
      <color indexed="8"/>
      <name val="Arial Cyr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5" fillId="32" borderId="0" xfId="0" applyFont="1" applyFill="1" applyAlignment="1">
      <alignment vertical="top" wrapText="1"/>
    </xf>
    <xf numFmtId="0" fontId="6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7" fillId="32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0" fillId="32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vertical="center"/>
    </xf>
    <xf numFmtId="169" fontId="9" fillId="34" borderId="0" xfId="0" applyNumberFormat="1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center" vertical="top" shrinkToFit="1"/>
    </xf>
    <xf numFmtId="0" fontId="60" fillId="0" borderId="12" xfId="0" applyFont="1" applyBorder="1" applyAlignment="1">
      <alignment wrapText="1"/>
    </xf>
    <xf numFmtId="0" fontId="11" fillId="33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40" fillId="32" borderId="0" xfId="0" applyFont="1" applyFill="1" applyAlignment="1">
      <alignment/>
    </xf>
    <xf numFmtId="0" fontId="4" fillId="33" borderId="10" xfId="0" applyFont="1" applyFill="1" applyBorder="1" applyAlignment="1">
      <alignment horizontal="left" vertical="top" wrapText="1"/>
    </xf>
    <xf numFmtId="168" fontId="6" fillId="32" borderId="10" xfId="0" applyNumberFormat="1" applyFont="1" applyFill="1" applyBorder="1" applyAlignment="1">
      <alignment vertical="top" shrinkToFit="1"/>
    </xf>
    <xf numFmtId="49" fontId="2" fillId="32" borderId="10" xfId="0" applyNumberFormat="1" applyFont="1" applyFill="1" applyBorder="1" applyAlignment="1">
      <alignment horizontal="center" vertical="top" shrinkToFit="1"/>
    </xf>
    <xf numFmtId="49" fontId="2" fillId="32" borderId="11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shrinkToFit="1"/>
    </xf>
    <xf numFmtId="168" fontId="3" fillId="32" borderId="10" xfId="0" applyNumberFormat="1" applyFont="1" applyFill="1" applyBorder="1" applyAlignment="1">
      <alignment vertical="top" wrapText="1"/>
    </xf>
    <xf numFmtId="168" fontId="10" fillId="32" borderId="10" xfId="0" applyNumberFormat="1" applyFont="1" applyFill="1" applyBorder="1" applyAlignment="1">
      <alignment vertical="top" shrinkToFit="1"/>
    </xf>
    <xf numFmtId="168" fontId="6" fillId="32" borderId="11" xfId="0" applyNumberFormat="1" applyFont="1" applyFill="1" applyBorder="1" applyAlignment="1">
      <alignment vertical="top" shrinkToFit="1"/>
    </xf>
    <xf numFmtId="0" fontId="4" fillId="32" borderId="10" xfId="0" applyFont="1" applyFill="1" applyBorder="1" applyAlignment="1">
      <alignment vertical="top" wrapText="1"/>
    </xf>
    <xf numFmtId="0" fontId="60" fillId="0" borderId="10" xfId="0" applyFont="1" applyBorder="1" applyAlignment="1">
      <alignment wrapText="1"/>
    </xf>
    <xf numFmtId="0" fontId="3" fillId="32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wrapText="1"/>
    </xf>
    <xf numFmtId="0" fontId="61" fillId="0" borderId="12" xfId="0" applyFont="1" applyBorder="1" applyAlignment="1">
      <alignment horizontal="left" wrapText="1" indent="1"/>
    </xf>
    <xf numFmtId="0" fontId="15" fillId="32" borderId="14" xfId="0" applyFont="1" applyFill="1" applyBorder="1" applyAlignment="1">
      <alignment/>
    </xf>
    <xf numFmtId="0" fontId="15" fillId="32" borderId="15" xfId="0" applyFont="1" applyFill="1" applyBorder="1" applyAlignment="1">
      <alignment/>
    </xf>
    <xf numFmtId="168" fontId="13" fillId="32" borderId="16" xfId="0" applyNumberFormat="1" applyFont="1" applyFill="1" applyBorder="1" applyAlignment="1">
      <alignment vertical="top" shrinkToFit="1"/>
    </xf>
    <xf numFmtId="49" fontId="3" fillId="32" borderId="17" xfId="0" applyNumberFormat="1" applyFont="1" applyFill="1" applyBorder="1" applyAlignment="1">
      <alignment horizontal="center" vertical="top" shrinkToFit="1"/>
    </xf>
    <xf numFmtId="168" fontId="10" fillId="32" borderId="17" xfId="0" applyNumberFormat="1" applyFont="1" applyFill="1" applyBorder="1" applyAlignment="1">
      <alignment vertical="top" shrinkToFit="1"/>
    </xf>
    <xf numFmtId="168" fontId="11" fillId="32" borderId="10" xfId="0" applyNumberFormat="1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168" fontId="2" fillId="0" borderId="10" xfId="0" applyNumberFormat="1" applyFont="1" applyFill="1" applyBorder="1" applyAlignment="1">
      <alignment horizontal="right" vertical="top" shrinkToFit="1"/>
    </xf>
    <xf numFmtId="0" fontId="10" fillId="32" borderId="0" xfId="0" applyFont="1" applyFill="1" applyAlignment="1">
      <alignment horizontal="center" vertical="top" wrapText="1"/>
    </xf>
    <xf numFmtId="0" fontId="11" fillId="34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top" wrapText="1"/>
    </xf>
    <xf numFmtId="0" fontId="22" fillId="0" borderId="18" xfId="0" applyFont="1" applyBorder="1" applyAlignment="1">
      <alignment wrapText="1"/>
    </xf>
    <xf numFmtId="0" fontId="60" fillId="0" borderId="12" xfId="0" applyFont="1" applyBorder="1" applyAlignment="1">
      <alignment vertical="top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169" fontId="6" fillId="32" borderId="21" xfId="0" applyNumberFormat="1" applyFont="1" applyFill="1" applyBorder="1" applyAlignment="1">
      <alignment horizontal="center" vertical="center" wrapText="1"/>
    </xf>
    <xf numFmtId="169" fontId="6" fillId="32" borderId="2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center" vertical="top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PageLayoutView="0" workbookViewId="0" topLeftCell="A1">
      <selection activeCell="H5" sqref="H5"/>
    </sheetView>
  </sheetViews>
  <sheetFormatPr defaultColWidth="9.140625" defaultRowHeight="15"/>
  <cols>
    <col min="1" max="1" width="54.8515625" style="1" customWidth="1"/>
    <col min="2" max="2" width="9.00390625" style="1" customWidth="1"/>
    <col min="3" max="3" width="9.421875" style="1" customWidth="1"/>
    <col min="4" max="4" width="8.140625" style="1" customWidth="1"/>
    <col min="5" max="5" width="12.57421875" style="1" customWidth="1"/>
    <col min="6" max="6" width="11.00390625" style="1" customWidth="1"/>
    <col min="7" max="16384" width="9.140625" style="1" customWidth="1"/>
  </cols>
  <sheetData>
    <row r="1" spans="2:6" ht="14.25">
      <c r="B1" s="57" t="s">
        <v>99</v>
      </c>
      <c r="C1" s="57"/>
      <c r="D1" s="57"/>
      <c r="E1" s="57"/>
      <c r="F1" s="57"/>
    </row>
    <row r="2" spans="1:6" ht="15">
      <c r="A2" s="3"/>
      <c r="B2" s="57" t="s">
        <v>64</v>
      </c>
      <c r="C2" s="57"/>
      <c r="D2" s="57"/>
      <c r="E2" s="57"/>
      <c r="F2" s="57"/>
    </row>
    <row r="3" spans="1:6" ht="15">
      <c r="A3" s="3"/>
      <c r="B3" s="57" t="s">
        <v>63</v>
      </c>
      <c r="C3" s="57"/>
      <c r="D3" s="57"/>
      <c r="E3" s="57"/>
      <c r="F3" s="57"/>
    </row>
    <row r="4" spans="1:6" ht="14.25">
      <c r="A4" s="4"/>
      <c r="B4" s="57" t="s">
        <v>98</v>
      </c>
      <c r="C4" s="57"/>
      <c r="D4" s="57"/>
      <c r="E4" s="57"/>
      <c r="F4" s="57"/>
    </row>
    <row r="5" spans="1:6" ht="15" customHeight="1">
      <c r="A5" s="44"/>
      <c r="B5" s="5"/>
      <c r="C5" s="8"/>
      <c r="D5" s="7"/>
      <c r="E5" s="7"/>
      <c r="F5" s="7"/>
    </row>
    <row r="6" spans="1:6" ht="67.5" customHeight="1">
      <c r="A6" s="53" t="s">
        <v>90</v>
      </c>
      <c r="B6" s="54"/>
      <c r="C6" s="54"/>
      <c r="D6" s="54"/>
      <c r="E6" s="54"/>
      <c r="F6" s="54"/>
    </row>
    <row r="7" spans="1:6" ht="18" thickBot="1">
      <c r="A7" s="13"/>
      <c r="B7" s="13"/>
      <c r="C7" s="13"/>
      <c r="D7" s="13"/>
      <c r="E7" s="13"/>
      <c r="F7" s="14" t="s">
        <v>10</v>
      </c>
    </row>
    <row r="8" spans="1:6" ht="9" customHeight="1">
      <c r="A8" s="55" t="s">
        <v>29</v>
      </c>
      <c r="B8" s="49" t="s">
        <v>37</v>
      </c>
      <c r="C8" s="49" t="s">
        <v>30</v>
      </c>
      <c r="D8" s="49" t="s">
        <v>31</v>
      </c>
      <c r="E8" s="51" t="s">
        <v>91</v>
      </c>
      <c r="F8" s="51" t="s">
        <v>92</v>
      </c>
    </row>
    <row r="9" spans="1:6" ht="15.75" customHeight="1" thickBot="1">
      <c r="A9" s="56"/>
      <c r="B9" s="50"/>
      <c r="C9" s="50"/>
      <c r="D9" s="50"/>
      <c r="E9" s="52"/>
      <c r="F9" s="52"/>
    </row>
    <row r="10" spans="1:6" s="2" customFormat="1" ht="13.5" customHeight="1">
      <c r="A10" s="18" t="s">
        <v>35</v>
      </c>
      <c r="B10" s="25" t="s">
        <v>42</v>
      </c>
      <c r="C10" s="18"/>
      <c r="D10" s="18"/>
      <c r="E10" s="27">
        <f>E11+E14+E17+E20</f>
        <v>3349</v>
      </c>
      <c r="F10" s="27">
        <f>F11+F14+F17+F20</f>
        <v>2649</v>
      </c>
    </row>
    <row r="11" spans="1:6" ht="24.75" customHeight="1">
      <c r="A11" s="18" t="s">
        <v>1</v>
      </c>
      <c r="B11" s="15" t="s">
        <v>38</v>
      </c>
      <c r="C11" s="15"/>
      <c r="D11" s="15"/>
      <c r="E11" s="28">
        <f>E13</f>
        <v>663</v>
      </c>
      <c r="F11" s="28">
        <f>F13</f>
        <v>663</v>
      </c>
    </row>
    <row r="12" spans="1:6" ht="29.25" customHeight="1">
      <c r="A12" s="30" t="s">
        <v>96</v>
      </c>
      <c r="B12" s="22" t="s">
        <v>38</v>
      </c>
      <c r="C12" s="15" t="s">
        <v>18</v>
      </c>
      <c r="D12" s="15"/>
      <c r="E12" s="21">
        <f>E13</f>
        <v>663</v>
      </c>
      <c r="F12" s="21">
        <f>F13</f>
        <v>663</v>
      </c>
    </row>
    <row r="13" spans="1:6" ht="54" customHeight="1">
      <c r="A13" s="34" t="s">
        <v>33</v>
      </c>
      <c r="B13" s="22" t="s">
        <v>38</v>
      </c>
      <c r="C13" s="22" t="s">
        <v>18</v>
      </c>
      <c r="D13" s="15" t="s">
        <v>22</v>
      </c>
      <c r="E13" s="21">
        <v>663</v>
      </c>
      <c r="F13" s="21">
        <v>663</v>
      </c>
    </row>
    <row r="14" spans="1:6" ht="39" customHeight="1">
      <c r="A14" s="18" t="s">
        <v>2</v>
      </c>
      <c r="B14" s="15" t="s">
        <v>39</v>
      </c>
      <c r="C14" s="15"/>
      <c r="D14" s="15"/>
      <c r="E14" s="28">
        <f>E16</f>
        <v>572</v>
      </c>
      <c r="F14" s="28">
        <f>F16</f>
        <v>286</v>
      </c>
    </row>
    <row r="15" spans="1:6" ht="39" customHeight="1">
      <c r="A15" s="31" t="s">
        <v>32</v>
      </c>
      <c r="B15" s="22" t="s">
        <v>39</v>
      </c>
      <c r="C15" s="15" t="s">
        <v>19</v>
      </c>
      <c r="D15" s="15"/>
      <c r="E15" s="21">
        <f>E16</f>
        <v>572</v>
      </c>
      <c r="F15" s="21">
        <f>F16</f>
        <v>286</v>
      </c>
    </row>
    <row r="16" spans="1:6" ht="52.5" customHeight="1">
      <c r="A16" s="34" t="s">
        <v>33</v>
      </c>
      <c r="B16" s="22" t="s">
        <v>39</v>
      </c>
      <c r="C16" s="22" t="s">
        <v>19</v>
      </c>
      <c r="D16" s="15" t="s">
        <v>22</v>
      </c>
      <c r="E16" s="21">
        <v>572</v>
      </c>
      <c r="F16" s="21">
        <v>286</v>
      </c>
    </row>
    <row r="17" spans="1:6" ht="14.25">
      <c r="A17" s="18" t="s">
        <v>69</v>
      </c>
      <c r="B17" s="15" t="s">
        <v>70</v>
      </c>
      <c r="C17" s="15"/>
      <c r="D17" s="15"/>
      <c r="E17" s="28">
        <f>E18</f>
        <v>50</v>
      </c>
      <c r="F17" s="28">
        <f>F18</f>
        <v>50</v>
      </c>
    </row>
    <row r="18" spans="1:6" ht="40.5" customHeight="1">
      <c r="A18" s="31" t="s">
        <v>76</v>
      </c>
      <c r="B18" s="22" t="s">
        <v>70</v>
      </c>
      <c r="C18" s="15" t="s">
        <v>77</v>
      </c>
      <c r="D18" s="15"/>
      <c r="E18" s="21">
        <f>E19</f>
        <v>50</v>
      </c>
      <c r="F18" s="21">
        <f>F19</f>
        <v>50</v>
      </c>
    </row>
    <row r="19" spans="1:6" ht="14.25">
      <c r="A19" s="34" t="s">
        <v>34</v>
      </c>
      <c r="B19" s="22" t="s">
        <v>70</v>
      </c>
      <c r="C19" s="22" t="s">
        <v>77</v>
      </c>
      <c r="D19" s="15" t="s">
        <v>24</v>
      </c>
      <c r="E19" s="21">
        <v>50</v>
      </c>
      <c r="F19" s="21">
        <v>50</v>
      </c>
    </row>
    <row r="20" spans="1:6" ht="14.25">
      <c r="A20" s="18" t="s">
        <v>3</v>
      </c>
      <c r="B20" s="15" t="s">
        <v>40</v>
      </c>
      <c r="C20" s="15"/>
      <c r="D20" s="15"/>
      <c r="E20" s="28">
        <f>E21+E25</f>
        <v>2064</v>
      </c>
      <c r="F20" s="28">
        <f>F21+F25</f>
        <v>1650</v>
      </c>
    </row>
    <row r="21" spans="1:6" ht="42" customHeight="1">
      <c r="A21" s="31" t="s">
        <v>47</v>
      </c>
      <c r="B21" s="22" t="s">
        <v>40</v>
      </c>
      <c r="C21" s="15" t="s">
        <v>48</v>
      </c>
      <c r="D21" s="15"/>
      <c r="E21" s="28">
        <f>E22+E23+E24</f>
        <v>2014</v>
      </c>
      <c r="F21" s="28">
        <f>F22+F23+F24</f>
        <v>1600</v>
      </c>
    </row>
    <row r="22" spans="1:6" ht="51.75" customHeight="1">
      <c r="A22" s="34" t="s">
        <v>33</v>
      </c>
      <c r="B22" s="22" t="s">
        <v>40</v>
      </c>
      <c r="C22" s="22" t="s">
        <v>48</v>
      </c>
      <c r="D22" s="15" t="s">
        <v>22</v>
      </c>
      <c r="E22" s="21">
        <v>1484</v>
      </c>
      <c r="F22" s="21">
        <v>1079.3</v>
      </c>
    </row>
    <row r="23" spans="1:6" ht="27">
      <c r="A23" s="34" t="s">
        <v>44</v>
      </c>
      <c r="B23" s="22" t="s">
        <v>40</v>
      </c>
      <c r="C23" s="22" t="s">
        <v>48</v>
      </c>
      <c r="D23" s="15" t="s">
        <v>23</v>
      </c>
      <c r="E23" s="21">
        <v>480</v>
      </c>
      <c r="F23" s="21">
        <v>480</v>
      </c>
    </row>
    <row r="24" spans="1:6" ht="17.25" customHeight="1">
      <c r="A24" s="34" t="s">
        <v>34</v>
      </c>
      <c r="B24" s="22" t="s">
        <v>40</v>
      </c>
      <c r="C24" s="22" t="s">
        <v>48</v>
      </c>
      <c r="D24" s="15" t="s">
        <v>24</v>
      </c>
      <c r="E24" s="21">
        <v>50</v>
      </c>
      <c r="F24" s="21">
        <v>40.7</v>
      </c>
    </row>
    <row r="25" spans="1:6" ht="54.75" customHeight="1">
      <c r="A25" s="17" t="s">
        <v>78</v>
      </c>
      <c r="B25" s="22" t="s">
        <v>40</v>
      </c>
      <c r="C25" s="15" t="s">
        <v>79</v>
      </c>
      <c r="D25" s="15"/>
      <c r="E25" s="21">
        <f>E26</f>
        <v>50</v>
      </c>
      <c r="F25" s="21">
        <f>F26</f>
        <v>50</v>
      </c>
    </row>
    <row r="26" spans="1:6" ht="27">
      <c r="A26" s="34" t="s">
        <v>44</v>
      </c>
      <c r="B26" s="22" t="s">
        <v>40</v>
      </c>
      <c r="C26" s="22" t="s">
        <v>79</v>
      </c>
      <c r="D26" s="15" t="s">
        <v>23</v>
      </c>
      <c r="E26" s="21">
        <v>50</v>
      </c>
      <c r="F26" s="21">
        <v>50</v>
      </c>
    </row>
    <row r="27" spans="1:6" s="19" customFormat="1" ht="14.25">
      <c r="A27" s="11" t="s">
        <v>11</v>
      </c>
      <c r="B27" s="15" t="s">
        <v>43</v>
      </c>
      <c r="C27" s="15"/>
      <c r="D27" s="15"/>
      <c r="E27" s="28">
        <f>E28</f>
        <v>163.60000000000002</v>
      </c>
      <c r="F27" s="28">
        <f>F28</f>
        <v>156.4</v>
      </c>
    </row>
    <row r="28" spans="1:6" ht="15.75" customHeight="1">
      <c r="A28" s="11" t="s">
        <v>12</v>
      </c>
      <c r="B28" s="22" t="s">
        <v>41</v>
      </c>
      <c r="C28" s="22"/>
      <c r="D28" s="22"/>
      <c r="E28" s="28">
        <f>E29</f>
        <v>163.60000000000002</v>
      </c>
      <c r="F28" s="28">
        <f>F29</f>
        <v>156.4</v>
      </c>
    </row>
    <row r="29" spans="1:6" ht="51" customHeight="1">
      <c r="A29" s="20" t="s">
        <v>36</v>
      </c>
      <c r="B29" s="22" t="s">
        <v>41</v>
      </c>
      <c r="C29" s="15" t="s">
        <v>20</v>
      </c>
      <c r="D29" s="15"/>
      <c r="E29" s="21">
        <f>E30+E31</f>
        <v>163.60000000000002</v>
      </c>
      <c r="F29" s="21">
        <f>F30+F31</f>
        <v>156.4</v>
      </c>
    </row>
    <row r="30" spans="1:6" ht="51.75" customHeight="1">
      <c r="A30" s="34" t="s">
        <v>33</v>
      </c>
      <c r="B30" s="22" t="s">
        <v>41</v>
      </c>
      <c r="C30" s="22" t="s">
        <v>20</v>
      </c>
      <c r="D30" s="15" t="s">
        <v>22</v>
      </c>
      <c r="E30" s="21">
        <v>142.8</v>
      </c>
      <c r="F30" s="21">
        <v>136</v>
      </c>
    </row>
    <row r="31" spans="1:6" ht="27">
      <c r="A31" s="34" t="s">
        <v>44</v>
      </c>
      <c r="B31" s="22" t="s">
        <v>41</v>
      </c>
      <c r="C31" s="22" t="s">
        <v>20</v>
      </c>
      <c r="D31" s="15" t="s">
        <v>23</v>
      </c>
      <c r="E31" s="21">
        <v>20.8</v>
      </c>
      <c r="F31" s="21">
        <v>20.4</v>
      </c>
    </row>
    <row r="32" spans="1:6" ht="26.25">
      <c r="A32" s="11" t="s">
        <v>65</v>
      </c>
      <c r="B32" s="15" t="s">
        <v>66</v>
      </c>
      <c r="C32" s="22"/>
      <c r="D32" s="15"/>
      <c r="E32" s="28">
        <f aca="true" t="shared" si="0" ref="E32:F34">E33</f>
        <v>50</v>
      </c>
      <c r="F32" s="28">
        <f t="shared" si="0"/>
        <v>50</v>
      </c>
    </row>
    <row r="33" spans="1:6" ht="27.75" customHeight="1">
      <c r="A33" s="11" t="s">
        <v>67</v>
      </c>
      <c r="B33" s="15" t="s">
        <v>68</v>
      </c>
      <c r="C33" s="22"/>
      <c r="D33" s="15"/>
      <c r="E33" s="28">
        <f t="shared" si="0"/>
        <v>50</v>
      </c>
      <c r="F33" s="28">
        <f t="shared" si="0"/>
        <v>50</v>
      </c>
    </row>
    <row r="34" spans="1:6" ht="81.75" customHeight="1">
      <c r="A34" s="17" t="s">
        <v>72</v>
      </c>
      <c r="B34" s="22" t="s">
        <v>68</v>
      </c>
      <c r="C34" s="15" t="s">
        <v>80</v>
      </c>
      <c r="D34" s="15"/>
      <c r="E34" s="21">
        <f t="shared" si="0"/>
        <v>50</v>
      </c>
      <c r="F34" s="21">
        <f t="shared" si="0"/>
        <v>50</v>
      </c>
    </row>
    <row r="35" spans="1:6" ht="24.75" customHeight="1">
      <c r="A35" s="34" t="s">
        <v>44</v>
      </c>
      <c r="B35" s="22" t="s">
        <v>68</v>
      </c>
      <c r="C35" s="22" t="s">
        <v>80</v>
      </c>
      <c r="D35" s="15" t="s">
        <v>23</v>
      </c>
      <c r="E35" s="21">
        <v>50</v>
      </c>
      <c r="F35" s="21">
        <v>50</v>
      </c>
    </row>
    <row r="36" spans="1:6" ht="16.5" customHeight="1">
      <c r="A36" s="18" t="s">
        <v>4</v>
      </c>
      <c r="B36" s="15" t="s">
        <v>45</v>
      </c>
      <c r="C36" s="15"/>
      <c r="D36" s="15"/>
      <c r="E36" s="28">
        <f>E37</f>
        <v>600</v>
      </c>
      <c r="F36" s="28">
        <f>F37</f>
        <v>500</v>
      </c>
    </row>
    <row r="37" spans="1:6" ht="14.25">
      <c r="A37" s="11" t="s">
        <v>13</v>
      </c>
      <c r="B37" s="9" t="s">
        <v>46</v>
      </c>
      <c r="C37" s="24"/>
      <c r="D37" s="22"/>
      <c r="E37" s="28">
        <f>E38+E40+E42</f>
        <v>600</v>
      </c>
      <c r="F37" s="28">
        <f>F38+F40+F42</f>
        <v>500</v>
      </c>
    </row>
    <row r="38" spans="1:6" ht="53.25">
      <c r="A38" s="31" t="s">
        <v>93</v>
      </c>
      <c r="B38" s="24" t="s">
        <v>46</v>
      </c>
      <c r="C38" s="9" t="s">
        <v>71</v>
      </c>
      <c r="D38" s="15"/>
      <c r="E38" s="21">
        <f>E39</f>
        <v>400</v>
      </c>
      <c r="F38" s="21">
        <f>F39</f>
        <v>250</v>
      </c>
    </row>
    <row r="39" spans="1:6" ht="26.25" customHeight="1">
      <c r="A39" s="34" t="s">
        <v>44</v>
      </c>
      <c r="B39" s="22" t="s">
        <v>46</v>
      </c>
      <c r="C39" s="22" t="s">
        <v>71</v>
      </c>
      <c r="D39" s="15" t="s">
        <v>23</v>
      </c>
      <c r="E39" s="21">
        <v>400</v>
      </c>
      <c r="F39" s="21">
        <v>250</v>
      </c>
    </row>
    <row r="40" spans="1:6" ht="53.25">
      <c r="A40" s="47" t="s">
        <v>94</v>
      </c>
      <c r="B40" s="22" t="s">
        <v>46</v>
      </c>
      <c r="C40" s="15" t="s">
        <v>81</v>
      </c>
      <c r="D40" s="15"/>
      <c r="E40" s="21">
        <f>E41</f>
        <v>100</v>
      </c>
      <c r="F40" s="21">
        <f>F41</f>
        <v>50</v>
      </c>
    </row>
    <row r="41" spans="1:6" ht="26.25" customHeight="1">
      <c r="A41" s="34" t="s">
        <v>44</v>
      </c>
      <c r="B41" s="22" t="s">
        <v>46</v>
      </c>
      <c r="C41" s="22" t="s">
        <v>81</v>
      </c>
      <c r="D41" s="15" t="s">
        <v>23</v>
      </c>
      <c r="E41" s="21">
        <v>100</v>
      </c>
      <c r="F41" s="21">
        <v>50</v>
      </c>
    </row>
    <row r="42" spans="1:6" ht="52.5" customHeight="1">
      <c r="A42" s="47" t="s">
        <v>95</v>
      </c>
      <c r="B42" s="22" t="s">
        <v>46</v>
      </c>
      <c r="C42" s="15" t="s">
        <v>82</v>
      </c>
      <c r="D42" s="15"/>
      <c r="E42" s="21">
        <f>E43</f>
        <v>100</v>
      </c>
      <c r="F42" s="21">
        <f>F43</f>
        <v>200</v>
      </c>
    </row>
    <row r="43" spans="1:6" ht="27">
      <c r="A43" s="34" t="s">
        <v>44</v>
      </c>
      <c r="B43" s="22" t="s">
        <v>46</v>
      </c>
      <c r="C43" s="22" t="s">
        <v>82</v>
      </c>
      <c r="D43" s="15" t="s">
        <v>23</v>
      </c>
      <c r="E43" s="21">
        <v>100</v>
      </c>
      <c r="F43" s="21">
        <v>200</v>
      </c>
    </row>
    <row r="44" spans="1:6" s="10" customFormat="1" ht="14.25">
      <c r="A44" s="11" t="s">
        <v>14</v>
      </c>
      <c r="B44" s="15" t="s">
        <v>49</v>
      </c>
      <c r="C44" s="15"/>
      <c r="D44" s="15"/>
      <c r="E44" s="28">
        <f>E45+E52</f>
        <v>4173.3</v>
      </c>
      <c r="F44" s="28">
        <f>F45+F52</f>
        <v>4877</v>
      </c>
    </row>
    <row r="45" spans="1:6" ht="14.25">
      <c r="A45" s="11" t="s">
        <v>15</v>
      </c>
      <c r="B45" s="15" t="s">
        <v>50</v>
      </c>
      <c r="C45" s="22"/>
      <c r="D45" s="22"/>
      <c r="E45" s="28">
        <f>E46+E48+E50</f>
        <v>2673.3</v>
      </c>
      <c r="F45" s="28">
        <f>F46+F48+F50</f>
        <v>3377</v>
      </c>
    </row>
    <row r="46" spans="1:6" ht="118.5">
      <c r="A46" s="45" t="s">
        <v>83</v>
      </c>
      <c r="B46" s="22" t="s">
        <v>50</v>
      </c>
      <c r="C46" s="15" t="s">
        <v>73</v>
      </c>
      <c r="D46" s="15"/>
      <c r="E46" s="21">
        <f>E47</f>
        <v>1300.4</v>
      </c>
      <c r="F46" s="21">
        <f>F47</f>
        <v>969.1</v>
      </c>
    </row>
    <row r="47" spans="1:6" ht="27">
      <c r="A47" s="34" t="s">
        <v>51</v>
      </c>
      <c r="B47" s="22" t="s">
        <v>50</v>
      </c>
      <c r="C47" s="22" t="s">
        <v>73</v>
      </c>
      <c r="D47" s="15" t="s">
        <v>25</v>
      </c>
      <c r="E47" s="21">
        <v>1300.4</v>
      </c>
      <c r="F47" s="21">
        <v>969.1</v>
      </c>
    </row>
    <row r="48" spans="1:6" ht="119.25">
      <c r="A48" s="16" t="s">
        <v>84</v>
      </c>
      <c r="B48" s="22" t="s">
        <v>50</v>
      </c>
      <c r="C48" s="15" t="s">
        <v>86</v>
      </c>
      <c r="D48" s="15"/>
      <c r="E48" s="21">
        <f>E49</f>
        <v>60.9</v>
      </c>
      <c r="F48" s="21">
        <f>F49</f>
        <v>60.9</v>
      </c>
    </row>
    <row r="49" spans="1:6" ht="14.25">
      <c r="A49" s="33" t="s">
        <v>52</v>
      </c>
      <c r="B49" s="22" t="s">
        <v>50</v>
      </c>
      <c r="C49" s="22" t="s">
        <v>86</v>
      </c>
      <c r="D49" s="15" t="s">
        <v>26</v>
      </c>
      <c r="E49" s="21">
        <v>60.9</v>
      </c>
      <c r="F49" s="21">
        <v>60.9</v>
      </c>
    </row>
    <row r="50" spans="1:6" ht="118.5">
      <c r="A50" s="48" t="s">
        <v>85</v>
      </c>
      <c r="B50" s="22" t="s">
        <v>50</v>
      </c>
      <c r="C50" s="15" t="s">
        <v>87</v>
      </c>
      <c r="D50" s="15"/>
      <c r="E50" s="21">
        <f>E51</f>
        <v>1312</v>
      </c>
      <c r="F50" s="21">
        <f>F51</f>
        <v>2347</v>
      </c>
    </row>
    <row r="51" spans="1:6" ht="27" customHeight="1">
      <c r="A51" s="34" t="s">
        <v>51</v>
      </c>
      <c r="B51" s="22" t="s">
        <v>50</v>
      </c>
      <c r="C51" s="22" t="s">
        <v>87</v>
      </c>
      <c r="D51" s="15" t="s">
        <v>25</v>
      </c>
      <c r="E51" s="21">
        <v>1312</v>
      </c>
      <c r="F51" s="21">
        <v>2347</v>
      </c>
    </row>
    <row r="52" spans="1:6" ht="14.25">
      <c r="A52" s="18" t="s">
        <v>8</v>
      </c>
      <c r="B52" s="15" t="s">
        <v>53</v>
      </c>
      <c r="C52" s="22"/>
      <c r="D52" s="22"/>
      <c r="E52" s="28">
        <f>E53</f>
        <v>1500</v>
      </c>
      <c r="F52" s="28">
        <f>F53</f>
        <v>1500</v>
      </c>
    </row>
    <row r="53" spans="1:6" s="6" customFormat="1" ht="120.75" customHeight="1">
      <c r="A53" s="45" t="s">
        <v>88</v>
      </c>
      <c r="B53" s="41" t="s">
        <v>53</v>
      </c>
      <c r="C53" s="42" t="s">
        <v>74</v>
      </c>
      <c r="D53" s="42"/>
      <c r="E53" s="43">
        <f>E54+E55+E56</f>
        <v>1500</v>
      </c>
      <c r="F53" s="43">
        <f>F54+F55+F56</f>
        <v>1500</v>
      </c>
    </row>
    <row r="54" spans="1:6" s="6" customFormat="1" ht="51.75" customHeight="1">
      <c r="A54" s="34" t="s">
        <v>33</v>
      </c>
      <c r="B54" s="41" t="s">
        <v>53</v>
      </c>
      <c r="C54" s="41" t="s">
        <v>74</v>
      </c>
      <c r="D54" s="42" t="s">
        <v>22</v>
      </c>
      <c r="E54" s="43">
        <v>1464</v>
      </c>
      <c r="F54" s="43">
        <v>1464</v>
      </c>
    </row>
    <row r="55" spans="1:6" s="6" customFormat="1" ht="27">
      <c r="A55" s="34" t="s">
        <v>44</v>
      </c>
      <c r="B55" s="41" t="s">
        <v>53</v>
      </c>
      <c r="C55" s="41" t="s">
        <v>74</v>
      </c>
      <c r="D55" s="42" t="s">
        <v>23</v>
      </c>
      <c r="E55" s="43">
        <v>35</v>
      </c>
      <c r="F55" s="43">
        <v>35</v>
      </c>
    </row>
    <row r="56" spans="1:6" s="6" customFormat="1" ht="16.5" customHeight="1">
      <c r="A56" s="34" t="s">
        <v>34</v>
      </c>
      <c r="B56" s="41" t="s">
        <v>53</v>
      </c>
      <c r="C56" s="41" t="s">
        <v>74</v>
      </c>
      <c r="D56" s="42" t="s">
        <v>24</v>
      </c>
      <c r="E56" s="43">
        <v>1</v>
      </c>
      <c r="F56" s="43">
        <v>1</v>
      </c>
    </row>
    <row r="57" spans="1:6" s="10" customFormat="1" ht="14.25">
      <c r="A57" s="32" t="s">
        <v>5</v>
      </c>
      <c r="B57" s="38" t="s">
        <v>54</v>
      </c>
      <c r="C57" s="38"/>
      <c r="D57" s="38"/>
      <c r="E57" s="39">
        <f>E58</f>
        <v>94</v>
      </c>
      <c r="F57" s="39">
        <f>F58</f>
        <v>94</v>
      </c>
    </row>
    <row r="58" spans="1:6" ht="16.5" customHeight="1">
      <c r="A58" s="11" t="s">
        <v>16</v>
      </c>
      <c r="B58" s="15" t="s">
        <v>55</v>
      </c>
      <c r="C58" s="22"/>
      <c r="D58" s="22"/>
      <c r="E58" s="28">
        <f>E60</f>
        <v>94</v>
      </c>
      <c r="F58" s="28">
        <f>F60</f>
        <v>94</v>
      </c>
    </row>
    <row r="59" spans="1:6" ht="66">
      <c r="A59" s="46" t="s">
        <v>89</v>
      </c>
      <c r="B59" s="22" t="s">
        <v>55</v>
      </c>
      <c r="C59" s="15" t="s">
        <v>75</v>
      </c>
      <c r="D59" s="22"/>
      <c r="E59" s="28"/>
      <c r="F59" s="28"/>
    </row>
    <row r="60" spans="1:6" ht="14.25">
      <c r="A60" s="34" t="s">
        <v>56</v>
      </c>
      <c r="B60" s="22" t="s">
        <v>55</v>
      </c>
      <c r="C60" s="22" t="s">
        <v>75</v>
      </c>
      <c r="D60" s="15" t="s">
        <v>26</v>
      </c>
      <c r="E60" s="40">
        <v>94</v>
      </c>
      <c r="F60" s="40">
        <v>94</v>
      </c>
    </row>
    <row r="61" spans="1:6" s="10" customFormat="1" ht="14.25">
      <c r="A61" s="18" t="s">
        <v>6</v>
      </c>
      <c r="B61" s="15" t="s">
        <v>57</v>
      </c>
      <c r="C61" s="15"/>
      <c r="D61" s="15"/>
      <c r="E61" s="28">
        <f aca="true" t="shared" si="1" ref="E61:F63">E62</f>
        <v>454</v>
      </c>
      <c r="F61" s="28">
        <f t="shared" si="1"/>
        <v>454</v>
      </c>
    </row>
    <row r="62" spans="1:6" ht="14.25">
      <c r="A62" s="18" t="s">
        <v>7</v>
      </c>
      <c r="B62" s="15" t="s">
        <v>58</v>
      </c>
      <c r="C62" s="22"/>
      <c r="D62" s="22"/>
      <c r="E62" s="28">
        <f t="shared" si="1"/>
        <v>454</v>
      </c>
      <c r="F62" s="28">
        <f t="shared" si="1"/>
        <v>454</v>
      </c>
    </row>
    <row r="63" spans="1:6" ht="39.75" customHeight="1">
      <c r="A63" s="16" t="s">
        <v>59</v>
      </c>
      <c r="B63" s="22" t="s">
        <v>58</v>
      </c>
      <c r="C63" s="15" t="s">
        <v>21</v>
      </c>
      <c r="D63" s="15"/>
      <c r="E63" s="21">
        <f t="shared" si="1"/>
        <v>454</v>
      </c>
      <c r="F63" s="21">
        <f t="shared" si="1"/>
        <v>454</v>
      </c>
    </row>
    <row r="64" spans="1:6" ht="27" customHeight="1">
      <c r="A64" s="34" t="s">
        <v>51</v>
      </c>
      <c r="B64" s="22" t="s">
        <v>58</v>
      </c>
      <c r="C64" s="22" t="s">
        <v>21</v>
      </c>
      <c r="D64" s="15" t="s">
        <v>25</v>
      </c>
      <c r="E64" s="21">
        <v>454</v>
      </c>
      <c r="F64" s="21">
        <v>454</v>
      </c>
    </row>
    <row r="65" spans="1:6" s="10" customFormat="1" ht="26.25">
      <c r="A65" s="18" t="s">
        <v>9</v>
      </c>
      <c r="B65" s="15" t="s">
        <v>60</v>
      </c>
      <c r="C65" s="15"/>
      <c r="D65" s="15"/>
      <c r="E65" s="28">
        <f>E66</f>
        <v>313</v>
      </c>
      <c r="F65" s="28">
        <f>F66</f>
        <v>26.5</v>
      </c>
    </row>
    <row r="66" spans="1:6" ht="26.25">
      <c r="A66" s="18" t="s">
        <v>17</v>
      </c>
      <c r="B66" s="15" t="s">
        <v>61</v>
      </c>
      <c r="C66" s="22"/>
      <c r="D66" s="22"/>
      <c r="E66" s="28">
        <f>E68</f>
        <v>313</v>
      </c>
      <c r="F66" s="28">
        <f>F68</f>
        <v>26.5</v>
      </c>
    </row>
    <row r="67" spans="1:6" s="10" customFormat="1" ht="27" customHeight="1">
      <c r="A67" s="20" t="s">
        <v>62</v>
      </c>
      <c r="B67" s="22" t="s">
        <v>61</v>
      </c>
      <c r="C67" s="15" t="s">
        <v>27</v>
      </c>
      <c r="D67" s="22"/>
      <c r="E67" s="21">
        <f>E68</f>
        <v>313</v>
      </c>
      <c r="F67" s="21">
        <f>F68</f>
        <v>26.5</v>
      </c>
    </row>
    <row r="68" spans="1:6" ht="18.75" customHeight="1" thickBot="1">
      <c r="A68" s="12" t="s">
        <v>97</v>
      </c>
      <c r="B68" s="23" t="s">
        <v>61</v>
      </c>
      <c r="C68" s="23" t="s">
        <v>27</v>
      </c>
      <c r="D68" s="26" t="s">
        <v>28</v>
      </c>
      <c r="E68" s="29">
        <v>313</v>
      </c>
      <c r="F68" s="29">
        <v>26.5</v>
      </c>
    </row>
    <row r="69" spans="1:6" s="2" customFormat="1" ht="20.25" customHeight="1" thickBot="1">
      <c r="A69" s="35" t="s">
        <v>0</v>
      </c>
      <c r="B69" s="36"/>
      <c r="C69" s="36"/>
      <c r="D69" s="36"/>
      <c r="E69" s="37">
        <f>E10+E27+E32+E36+E44+E57+E61+E65</f>
        <v>9196.900000000001</v>
      </c>
      <c r="F69" s="37">
        <f>F10+F27+F32+F36+F44+F57+F61+F65</f>
        <v>8806.9</v>
      </c>
    </row>
  </sheetData>
  <sheetProtection/>
  <mergeCells count="11">
    <mergeCell ref="B1:F1"/>
    <mergeCell ref="B2:F2"/>
    <mergeCell ref="B3:F3"/>
    <mergeCell ref="B4:F4"/>
    <mergeCell ref="B8:B9"/>
    <mergeCell ref="C8:C9"/>
    <mergeCell ref="D8:D9"/>
    <mergeCell ref="F8:F9"/>
    <mergeCell ref="E8:E9"/>
    <mergeCell ref="A6:F6"/>
    <mergeCell ref="A8:A9"/>
  </mergeCells>
  <printOptions horizontalCentered="1"/>
  <pageMargins left="0.5905511811023623" right="0.3937007874015748" top="0.3937007874015748" bottom="0.1968503937007874" header="0.1968503937007874" footer="0.1968503937007874"/>
  <pageSetup fitToHeight="0" fitToWidth="1" horizontalDpi="600" verticalDpi="600" orientation="portrait" paperSize="9" scale="88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2015-11-19T11:15:08Z</cp:lastPrinted>
  <dcterms:created xsi:type="dcterms:W3CDTF">2012-10-23T13:34:19Z</dcterms:created>
  <dcterms:modified xsi:type="dcterms:W3CDTF">2015-12-02T10:21:18Z</dcterms:modified>
  <cp:category/>
  <cp:version/>
  <cp:contentType/>
  <cp:contentStatus/>
</cp:coreProperties>
</file>