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9996" windowHeight="9996" activeTab="0"/>
  </bookViews>
  <sheets>
    <sheet name="Распредбюдж.ассиг.по разделам" sheetId="1" r:id="rId1"/>
  </sheets>
  <definedNames>
    <definedName name="_xlnm.Print_Area" localSheetId="0">'Распредбюдж.ассиг.по разделам'!$A$1:$E$101</definedName>
  </definedNames>
  <calcPr fullCalcOnLoad="1"/>
</workbook>
</file>

<file path=xl/sharedStrings.xml><?xml version="1.0" encoding="utf-8"?>
<sst xmlns="http://schemas.openxmlformats.org/spreadsheetml/2006/main" count="294" uniqueCount="131">
  <si>
    <t>Всего расходов: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</si>
  <si>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</si>
  <si>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</si>
  <si>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</si>
  <si>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ЖИЛИЩНО-КОММУНАЛЬНОЕ ХОЗЯЙСТВО</t>
  </si>
  <si>
    <t>Другие вопросы в области жилищно-коммунального хозяйства</t>
  </si>
  <si>
    <t>СОЦИАЛЬНАЯ ПОЛИТИКА</t>
  </si>
  <si>
    <t>ФИЗИЧЕСКАЯ КУЛЬТУРА И СПОРТ</t>
  </si>
  <si>
    <t>Физическая культура</t>
  </si>
  <si>
    <t>Другие вопросы в области культуры, кинематографии</t>
  </si>
  <si>
    <t>ОБСЛУЖИВАНИЕ ГОСУДАРСТВЕННОГО И МУНИЦИПАЛЬНОГО ДОЛГА</t>
  </si>
  <si>
    <t>(тыс.руб.)</t>
  </si>
  <si>
    <t>НАЦИОНАЛЬНАЯ ОБОРОНА</t>
  </si>
  <si>
    <t>Мобилизационная и вневойсковая подготовка</t>
  </si>
  <si>
    <t>Благоустройство</t>
  </si>
  <si>
    <t>КУЛЬТУРА, КИНЕМАТОГРАФИЯ</t>
  </si>
  <si>
    <t>КУЛЬТУРА</t>
  </si>
  <si>
    <t>Пенсионное обеспечение населения</t>
  </si>
  <si>
    <t>Обслуживание  государственного внутреннего  и муниципального долга</t>
  </si>
  <si>
    <t>9990Г11</t>
  </si>
  <si>
    <t>9990011</t>
  </si>
  <si>
    <t>9995118</t>
  </si>
  <si>
    <t>9990Д59</t>
  </si>
  <si>
    <t>100</t>
  </si>
  <si>
    <t>200</t>
  </si>
  <si>
    <t>800</t>
  </si>
  <si>
    <t>600</t>
  </si>
  <si>
    <t>300</t>
  </si>
  <si>
    <t>9992109</t>
  </si>
  <si>
    <t>700</t>
  </si>
  <si>
    <t>Документ, учреждение</t>
  </si>
  <si>
    <t>Целевая статья</t>
  </si>
  <si>
    <t>Вид расходов</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</si>
  <si>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</si>
  <si>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</si>
  <si>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</si>
  <si>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Выполнение других обязательств государства в рамках непрограммных расходов  органов исполнительной власти</t>
  </si>
  <si>
    <t>ОБЩЕГОСУДАРСТВЕННЫЕ ВОПРОСЫ</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</si>
  <si>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</si>
  <si>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Раздел, подраздел</t>
  </si>
  <si>
    <t>0102</t>
  </si>
  <si>
    <t>0104</t>
  </si>
  <si>
    <t>0113</t>
  </si>
  <si>
    <t>0203</t>
  </si>
  <si>
    <t>0100</t>
  </si>
  <si>
    <t>0200</t>
  </si>
  <si>
    <t>Закупка товаров, работ и услуг для государственных (муниципальных) нужд</t>
  </si>
  <si>
    <t>0500</t>
  </si>
  <si>
    <t>0505</t>
  </si>
  <si>
    <t>0503</t>
  </si>
  <si>
    <t>Обеспечение деятельности (оказание услуг) подведомственных учреждений в рамках непрограммных расходов  органов исполнительной власти</t>
  </si>
  <si>
    <t>9990059</t>
  </si>
  <si>
    <t>0800</t>
  </si>
  <si>
    <t>0801</t>
  </si>
  <si>
    <t>Предоставление субсидий бюджетным, автономным учреждениям и иным некоммерческим организациям</t>
  </si>
  <si>
    <t xml:space="preserve">   Социальное обеспечение и иные выплаты населению</t>
  </si>
  <si>
    <t>0804</t>
  </si>
  <si>
    <t>1000</t>
  </si>
  <si>
    <t>1001</t>
  </si>
  <si>
    <t>Социальное обеспечение и иные выплаты населению</t>
  </si>
  <si>
    <t>1100</t>
  </si>
  <si>
    <t>1101</t>
  </si>
  <si>
    <t>Расходы на обеспечение деятельности (оказание услуг)  спортивных школ и других учреждений физкутуры и спорта  в рамках непрограммных расходов  органов исполнительной власти</t>
  </si>
  <si>
    <t>1300</t>
  </si>
  <si>
    <t>1301</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</si>
  <si>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</si>
  <si>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</si>
  <si>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 xml:space="preserve">      МО п. Анопино (сельское поселение)</t>
  </si>
  <si>
    <t xml:space="preserve">      Совета народных депутатов</t>
  </si>
  <si>
    <t>9992110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</si>
  <si>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</si>
  <si>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</si>
  <si>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</si>
  <si>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</si>
  <si>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 xml:space="preserve">Распределение бюджетных ассигнований по разделам, подразделам, целевым статьям (непрограммным направлениям деятельности), группам видов расходов классификации бюджета  на 2015 год </t>
  </si>
  <si>
    <t>План на            2015 год</t>
  </si>
  <si>
    <t>Обеспечение проведения выборов и референдумов</t>
  </si>
  <si>
    <t>0107</t>
  </si>
  <si>
    <t>Резервные фонды</t>
  </si>
  <si>
    <t>0111</t>
  </si>
  <si>
    <t>0502Б03</t>
  </si>
  <si>
    <t>061Д059</t>
  </si>
  <si>
    <t>062ЦБ59</t>
  </si>
  <si>
    <t>0712095</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</si>
  <si>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</si>
  <si>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999ИК07</t>
  </si>
  <si>
    <t xml:space="preserve">Резервный  фонд  администрации муниципального образования в рамках непрограммных расходов органов исполнительной власти </t>
  </si>
  <si>
    <t>9992Г11</t>
  </si>
  <si>
    <t>Расходы на обеспечение функций органов местного самоуправления в рамках непрограммных расходов  органов исполнительной власти</t>
  </si>
  <si>
    <t>Межбюджетные трансферты</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</si>
  <si>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</si>
  <si>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999ИИ13</t>
  </si>
  <si>
    <t>0302П09</t>
  </si>
  <si>
    <t>0502Б04</t>
  </si>
  <si>
    <t>0502Б05</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</si>
  <si>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</si>
  <si>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</si>
  <si>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</si>
  <si>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0617039</t>
  </si>
  <si>
    <t>Расходы на обеспечение деятельности (оказание услуг) муниципального казенного  учреждения "Централизованная бухгалтерия  администрации муниципального образования поселок Анопино (сельское поселение)" в рамках подпрограммы"Административно-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</si>
  <si>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</si>
  <si>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Дорожное хозяйство (дорожные фонды)</t>
  </si>
  <si>
    <t>0409</t>
  </si>
  <si>
    <t>НАЦИОНАЛЬНАЯ ЭКОНОМИКА</t>
  </si>
  <si>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</si>
  <si>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0400</t>
  </si>
  <si>
    <t>9992166</t>
  </si>
  <si>
    <t xml:space="preserve">Расходы на мероприятия в рамках муниципальной программы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 годы»  </t>
  </si>
  <si>
    <t>Расходы на обеспечение деятельсности (оказание услуг)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</si>
  <si>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уличное освещение в рамках муниципальной программы "Благоустройство территории мунциипального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</si>
  <si>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</si>
  <si>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</si>
  <si>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Глава муниципального образования в  рамках непрограммных расходов органов исполнительной власти</t>
  </si>
  <si>
    <t>Жилищное хозяйство</t>
  </si>
  <si>
    <t>0501</t>
  </si>
  <si>
    <t>Мероприятия по капитальному ремонту многоквартирных домов в рамках непрограммных расходов  органов исполнительной власти</t>
  </si>
  <si>
    <t>9999601</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</si>
  <si>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</si>
  <si>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</si>
  <si>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Мероприятия в области коммунального хозяйства в рамках непрограммных расходов  органов исполнительной власти</t>
  </si>
  <si>
    <t xml:space="preserve">       Закупка товаров, работ и услуг для государственных (муниципальных) нужд</t>
  </si>
  <si>
    <t>0502</t>
  </si>
  <si>
    <t>9992802</t>
  </si>
  <si>
    <t>Расходы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годв № 761 в рамках непрограммных расходов  органов исполнительной власти</t>
  </si>
  <si>
    <t>9997046</t>
  </si>
  <si>
    <t>9990019</t>
  </si>
  <si>
    <t xml:space="preserve">    Межбюджетные трансферты</t>
  </si>
  <si>
    <t>500</t>
  </si>
  <si>
    <t>Коммунальное хозяйство</t>
  </si>
  <si>
    <t xml:space="preserve">       Приложение 3 к решению </t>
  </si>
  <si>
    <t xml:space="preserve">         от  29.09.2015 г.   №  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</si>
</sst>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66">
    <font>
      <sz val="11"/>
      <color theme="1"/>
      <name val="Calibri"/>
      <family val="2"/>
    </font>
    <font>
      <sz val="11"/>
      <color indexed="8"/>
      <name val="Calibri"/>
      <family val="2"/>
    </font>
    <font>
      <sz val="10"/>
      <name val="Arial Cyr"/>
      <family val="0"/>
    </font>
    <font>
      <b/>
      <sz val="10"/>
      <name val="Arial Cyr"/>
      <family val="0"/>
    </font>
    <font>
      <i/>
      <sz val="10"/>
      <name val="Arial Cyr"/>
      <family val="0"/>
    </font>
    <font>
      <sz val="12"/>
      <name val="Times New Roman"/>
      <family val="1"/>
    </font>
    <font>
      <sz val="10"/>
      <name val="Arial"/>
      <family val="2"/>
    </font>
    <font>
      <sz val="12"/>
      <name val="Arial"/>
      <family val="2"/>
    </font>
    <font>
      <sz val="14"/>
      <name val="Arial"/>
      <family val="2"/>
    </font>
    <font>
      <sz val="8"/>
      <color indexed="8"/>
      <name val="Arial"/>
      <family val="2"/>
    </font>
    <font>
      <b/>
      <sz val="10"/>
      <name val="Arial"/>
      <family val="2"/>
    </font>
    <font>
      <i/>
      <sz val="10"/>
      <name val="Arial"/>
      <family val="2"/>
    </font>
    <font>
      <b/>
      <sz val="11"/>
      <color indexed="8"/>
      <name val="Calibri"/>
      <family val="2"/>
    </font>
    <font>
      <b/>
      <sz val="12"/>
      <name val="Arial"/>
      <family val="2"/>
    </font>
    <font>
      <sz val="11"/>
      <color indexed="8"/>
      <name val="Times New Roman"/>
      <family val="1"/>
    </font>
    <font>
      <b/>
      <sz val="12"/>
      <name val="Arial Cyr"/>
      <family val="0"/>
    </font>
    <font>
      <sz val="11"/>
      <name val="Arial"/>
      <family val="2"/>
    </font>
    <font>
      <sz val="8"/>
      <name val="Arial"/>
      <family val="2"/>
    </font>
    <font>
      <b/>
      <sz val="13"/>
      <color indexed="8"/>
      <name val="Arial Cyr"/>
      <family val="0"/>
    </font>
    <font>
      <sz val="13"/>
      <color indexed="8"/>
      <name val="Arial Cyr"/>
      <family val="0"/>
    </font>
    <font>
      <i/>
      <sz val="10"/>
      <color indexed="8"/>
      <name val="Arial"/>
      <family val="2"/>
    </font>
    <font>
      <b/>
      <i/>
      <sz val="10"/>
      <color indexed="8"/>
      <name val="Arial"/>
      <family val="2"/>
    </font>
    <font>
      <i/>
      <sz val="10"/>
      <color indexed="8"/>
      <name val="Arial Cyr"/>
      <family val="0"/>
    </font>
    <font>
      <sz val="10"/>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0"/>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Arial"/>
      <family val="2"/>
    </font>
    <font>
      <sz val="10"/>
      <color theme="1"/>
      <name val="Arial"/>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hair"/>
      <top style="thin"/>
      <bottom style="thin"/>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color indexed="63"/>
      </left>
      <right style="hair"/>
      <top style="thin"/>
      <bottom style="thin"/>
    </border>
    <border>
      <left style="hair"/>
      <right style="thin"/>
      <top style="thin"/>
      <bottom style="thin"/>
    </border>
    <border>
      <left style="hair"/>
      <right style="hair"/>
      <top style="hair"/>
      <bottom style="hair"/>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1" borderId="0" applyNumberFormat="0" applyBorder="0" applyAlignment="0" applyProtection="0"/>
  </cellStyleXfs>
  <cellXfs count="66">
    <xf numFmtId="0" fontId="0" fillId="0" borderId="0" xfId="0" applyFont="1" applyAlignment="1">
      <alignment/>
    </xf>
    <xf numFmtId="0" fontId="0" fillId="32" borderId="0" xfId="0" applyFont="1" applyFill="1" applyAlignment="1">
      <alignment/>
    </xf>
    <xf numFmtId="0" fontId="12" fillId="32" borderId="0" xfId="0" applyFont="1" applyFill="1" applyAlignment="1">
      <alignment/>
    </xf>
    <xf numFmtId="0" fontId="5" fillId="32" borderId="0" xfId="0" applyFont="1" applyFill="1" applyAlignment="1">
      <alignment vertical="top" wrapText="1"/>
    </xf>
    <xf numFmtId="0" fontId="6" fillId="32" borderId="0" xfId="0" applyFont="1" applyFill="1" applyAlignment="1">
      <alignment vertical="top" wrapText="1"/>
    </xf>
    <xf numFmtId="0" fontId="6" fillId="32" borderId="0" xfId="0" applyFont="1" applyFill="1" applyAlignment="1">
      <alignment horizontal="right" wrapText="1"/>
    </xf>
    <xf numFmtId="0" fontId="0" fillId="0" borderId="0" xfId="0" applyFont="1" applyFill="1" applyAlignment="1">
      <alignment/>
    </xf>
    <xf numFmtId="0" fontId="7" fillId="32" borderId="0" xfId="0" applyFont="1" applyFill="1" applyAlignment="1">
      <alignment wrapText="1"/>
    </xf>
    <xf numFmtId="0" fontId="6" fillId="32" borderId="0" xfId="0" applyFont="1" applyFill="1" applyAlignment="1">
      <alignment wrapText="1"/>
    </xf>
    <xf numFmtId="49" fontId="3" fillId="33" borderId="10" xfId="0" applyNumberFormat="1" applyFont="1" applyFill="1" applyBorder="1" applyAlignment="1">
      <alignment horizontal="center" vertical="top" wrapText="1"/>
    </xf>
    <xf numFmtId="0" fontId="53" fillId="32" borderId="0" xfId="0" applyFont="1" applyFill="1" applyAlignment="1">
      <alignment/>
    </xf>
    <xf numFmtId="0" fontId="3"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8" fillId="32" borderId="0" xfId="0" applyFont="1" applyFill="1" applyBorder="1" applyAlignment="1">
      <alignment vertical="center"/>
    </xf>
    <xf numFmtId="169" fontId="9" fillId="34" borderId="0" xfId="0" applyNumberFormat="1" applyFont="1" applyFill="1" applyBorder="1" applyAlignment="1">
      <alignment horizontal="right" wrapText="1"/>
    </xf>
    <xf numFmtId="49" fontId="3" fillId="32" borderId="10" xfId="0" applyNumberFormat="1" applyFont="1" applyFill="1" applyBorder="1" applyAlignment="1">
      <alignment horizontal="center" vertical="top" shrinkToFit="1"/>
    </xf>
    <xf numFmtId="0" fontId="63" fillId="0" borderId="12" xfId="0" applyFont="1" applyBorder="1" applyAlignment="1">
      <alignment wrapText="1"/>
    </xf>
    <xf numFmtId="0" fontId="11" fillId="33" borderId="10" xfId="0" applyFont="1" applyFill="1" applyBorder="1" applyAlignment="1">
      <alignment horizontal="left" vertical="top" wrapText="1"/>
    </xf>
    <xf numFmtId="0" fontId="3" fillId="32" borderId="10" xfId="0" applyFont="1" applyFill="1" applyBorder="1" applyAlignment="1">
      <alignment vertical="top" wrapText="1"/>
    </xf>
    <xf numFmtId="0" fontId="42" fillId="32" borderId="0" xfId="0" applyFont="1" applyFill="1" applyAlignment="1">
      <alignment/>
    </xf>
    <xf numFmtId="0" fontId="4" fillId="33" borderId="10" xfId="0" applyFont="1" applyFill="1" applyBorder="1" applyAlignment="1">
      <alignment horizontal="left" vertical="top" wrapText="1"/>
    </xf>
    <xf numFmtId="168" fontId="6" fillId="32" borderId="10" xfId="0" applyNumberFormat="1" applyFont="1" applyFill="1" applyBorder="1" applyAlignment="1">
      <alignment vertical="top" shrinkToFit="1"/>
    </xf>
    <xf numFmtId="49" fontId="2" fillId="32" borderId="10" xfId="0" applyNumberFormat="1" applyFont="1" applyFill="1" applyBorder="1" applyAlignment="1">
      <alignment horizontal="center" vertical="top" shrinkToFit="1"/>
    </xf>
    <xf numFmtId="49" fontId="2" fillId="32" borderId="11" xfId="0" applyNumberFormat="1" applyFont="1" applyFill="1" applyBorder="1" applyAlignment="1">
      <alignment horizontal="center" vertical="top" shrinkToFit="1"/>
    </xf>
    <xf numFmtId="49" fontId="2" fillId="33" borderId="10" xfId="0" applyNumberFormat="1" applyFont="1" applyFill="1" applyBorder="1" applyAlignment="1">
      <alignment horizontal="center" vertical="top" wrapText="1"/>
    </xf>
    <xf numFmtId="49" fontId="3" fillId="32" borderId="10" xfId="0" applyNumberFormat="1" applyFont="1" applyFill="1" applyBorder="1" applyAlignment="1">
      <alignment horizontal="center" vertical="top" wrapText="1"/>
    </xf>
    <xf numFmtId="49" fontId="3" fillId="32" borderId="11" xfId="0" applyNumberFormat="1" applyFont="1" applyFill="1" applyBorder="1" applyAlignment="1">
      <alignment horizontal="center" vertical="top" shrinkToFit="1"/>
    </xf>
    <xf numFmtId="168" fontId="3" fillId="32" borderId="10" xfId="0" applyNumberFormat="1" applyFont="1" applyFill="1" applyBorder="1" applyAlignment="1">
      <alignment vertical="top" wrapText="1"/>
    </xf>
    <xf numFmtId="168" fontId="10" fillId="32" borderId="10" xfId="0" applyNumberFormat="1" applyFont="1" applyFill="1" applyBorder="1" applyAlignment="1">
      <alignment vertical="top" shrinkToFit="1"/>
    </xf>
    <xf numFmtId="168" fontId="6" fillId="32" borderId="11" xfId="0" applyNumberFormat="1" applyFont="1" applyFill="1" applyBorder="1" applyAlignment="1">
      <alignment vertical="top" shrinkToFit="1"/>
    </xf>
    <xf numFmtId="0" fontId="4" fillId="32" borderId="10" xfId="0" applyFont="1" applyFill="1" applyBorder="1" applyAlignment="1">
      <alignment vertical="top" wrapText="1"/>
    </xf>
    <xf numFmtId="0" fontId="63" fillId="0" borderId="10" xfId="0" applyFont="1" applyBorder="1" applyAlignment="1">
      <alignment wrapText="1"/>
    </xf>
    <xf numFmtId="0" fontId="3" fillId="32" borderId="13" xfId="0" applyFont="1" applyFill="1" applyBorder="1" applyAlignment="1">
      <alignment vertical="top" wrapText="1"/>
    </xf>
    <xf numFmtId="0" fontId="2" fillId="33" borderId="10" xfId="0" applyFont="1" applyFill="1" applyBorder="1" applyAlignment="1">
      <alignment horizontal="left" wrapText="1"/>
    </xf>
    <xf numFmtId="0" fontId="64" fillId="0" borderId="12" xfId="0" applyFont="1" applyBorder="1" applyAlignment="1">
      <alignment horizontal="left" wrapText="1" indent="1"/>
    </xf>
    <xf numFmtId="0" fontId="15" fillId="32" borderId="14" xfId="0" applyFont="1" applyFill="1" applyBorder="1" applyAlignment="1">
      <alignment/>
    </xf>
    <xf numFmtId="0" fontId="15" fillId="32" borderId="15" xfId="0" applyFont="1" applyFill="1" applyBorder="1" applyAlignment="1">
      <alignment/>
    </xf>
    <xf numFmtId="168" fontId="13" fillId="32" borderId="16" xfId="0" applyNumberFormat="1" applyFont="1" applyFill="1" applyBorder="1" applyAlignment="1">
      <alignment vertical="top" shrinkToFit="1"/>
    </xf>
    <xf numFmtId="49" fontId="3" fillId="32" borderId="17" xfId="0" applyNumberFormat="1" applyFont="1" applyFill="1" applyBorder="1" applyAlignment="1">
      <alignment horizontal="center" vertical="top" shrinkToFit="1"/>
    </xf>
    <xf numFmtId="168" fontId="10" fillId="32" borderId="17" xfId="0" applyNumberFormat="1" applyFont="1" applyFill="1" applyBorder="1" applyAlignment="1">
      <alignment vertical="top" shrinkToFit="1"/>
    </xf>
    <xf numFmtId="49" fontId="2" fillId="0" borderId="10" xfId="0" applyNumberFormat="1" applyFont="1" applyFill="1" applyBorder="1" applyAlignment="1">
      <alignment horizontal="center" vertical="top" shrinkToFit="1"/>
    </xf>
    <xf numFmtId="49" fontId="3" fillId="0" borderId="10" xfId="0" applyNumberFormat="1" applyFont="1" applyFill="1" applyBorder="1" applyAlignment="1">
      <alignment horizontal="center" vertical="top" shrinkToFit="1"/>
    </xf>
    <xf numFmtId="168" fontId="2" fillId="0" borderId="10" xfId="0" applyNumberFormat="1" applyFont="1" applyFill="1" applyBorder="1" applyAlignment="1">
      <alignment horizontal="right" vertical="top" shrinkToFit="1"/>
    </xf>
    <xf numFmtId="0" fontId="10" fillId="32" borderId="0" xfId="0" applyFont="1" applyFill="1" applyAlignment="1">
      <alignment horizontal="center" vertical="top" wrapText="1"/>
    </xf>
    <xf numFmtId="0" fontId="65" fillId="0" borderId="18" xfId="0" applyFont="1" applyBorder="1" applyAlignment="1">
      <alignment horizontal="left" wrapText="1" indent="1"/>
    </xf>
    <xf numFmtId="0" fontId="11" fillId="34" borderId="10" xfId="0" applyFont="1" applyFill="1" applyBorder="1" applyAlignment="1">
      <alignment horizontal="left" vertical="center" wrapText="1"/>
    </xf>
    <xf numFmtId="0" fontId="63" fillId="0" borderId="10" xfId="0" applyFont="1" applyBorder="1" applyAlignment="1">
      <alignment vertical="top" wrapText="1"/>
    </xf>
    <xf numFmtId="0" fontId="22" fillId="0" borderId="18" xfId="0" applyFont="1" applyBorder="1" applyAlignment="1">
      <alignment wrapText="1"/>
    </xf>
    <xf numFmtId="0" fontId="23" fillId="0" borderId="18" xfId="0" applyFont="1" applyBorder="1" applyAlignment="1">
      <alignment wrapText="1"/>
    </xf>
    <xf numFmtId="0" fontId="23" fillId="0" borderId="10" xfId="0" applyFont="1" applyBorder="1" applyAlignment="1">
      <alignment horizontal="center"/>
    </xf>
    <xf numFmtId="0" fontId="24" fillId="0" borderId="10" xfId="0" applyFont="1" applyBorder="1" applyAlignment="1">
      <alignment horizontal="center"/>
    </xf>
    <xf numFmtId="0" fontId="24" fillId="0" borderId="19" xfId="0" applyFont="1" applyBorder="1" applyAlignment="1">
      <alignment horizontal="center"/>
    </xf>
    <xf numFmtId="168" fontId="24" fillId="0" borderId="20" xfId="0" applyNumberFormat="1" applyFont="1" applyBorder="1" applyAlignment="1">
      <alignment/>
    </xf>
    <xf numFmtId="168" fontId="23" fillId="0" borderId="20" xfId="0" applyNumberFormat="1" applyFont="1" applyBorder="1" applyAlignment="1">
      <alignment/>
    </xf>
    <xf numFmtId="0" fontId="22" fillId="0" borderId="21" xfId="0" applyFont="1" applyBorder="1" applyAlignment="1">
      <alignment wrapText="1"/>
    </xf>
    <xf numFmtId="0" fontId="63" fillId="0" borderId="12" xfId="0" applyFont="1" applyBorder="1" applyAlignment="1">
      <alignment vertical="top" wrapText="1"/>
    </xf>
    <xf numFmtId="0" fontId="6" fillId="33" borderId="10" xfId="0" applyFont="1" applyFill="1" applyBorder="1" applyAlignment="1">
      <alignment horizontal="left" vertical="top" wrapText="1"/>
    </xf>
    <xf numFmtId="0" fontId="16" fillId="34" borderId="2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18" fillId="33" borderId="0" xfId="0" applyFont="1" applyFill="1" applyAlignment="1">
      <alignment horizontal="center" vertical="top" wrapText="1"/>
    </xf>
    <xf numFmtId="0" fontId="19" fillId="33" borderId="0" xfId="0" applyFont="1" applyFill="1" applyAlignment="1">
      <alignment horizontal="center" vertical="top" wrapText="1"/>
    </xf>
    <xf numFmtId="0" fontId="14" fillId="32" borderId="0" xfId="0" applyFont="1" applyFill="1" applyAlignment="1">
      <alignment horizontal="right"/>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169" fontId="6" fillId="32" borderId="26" xfId="0" applyNumberFormat="1" applyFont="1" applyFill="1" applyBorder="1" applyAlignment="1">
      <alignment horizontal="center" vertical="center" wrapText="1"/>
    </xf>
    <xf numFmtId="169" fontId="6" fillId="32" borderId="2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1"/>
  <sheetViews>
    <sheetView showGridLines="0" tabSelected="1" zoomScalePageLayoutView="0" workbookViewId="0" topLeftCell="A1">
      <selection activeCell="E78" sqref="E78"/>
    </sheetView>
  </sheetViews>
  <sheetFormatPr defaultColWidth="9.140625" defaultRowHeight="15"/>
  <cols>
    <col min="1" max="1" width="61.00390625" style="1" customWidth="1"/>
    <col min="2" max="2" width="9.00390625" style="1" customWidth="1"/>
    <col min="3" max="3" width="9.421875" style="1" customWidth="1"/>
    <col min="4" max="4" width="8.140625" style="1" customWidth="1"/>
    <col min="5" max="5" width="11.00390625" style="1" customWidth="1"/>
    <col min="6" max="16384" width="9.140625" style="1" customWidth="1"/>
  </cols>
  <sheetData>
    <row r="1" spans="2:5" ht="14.25">
      <c r="B1" s="61" t="s">
        <v>129</v>
      </c>
      <c r="C1" s="61"/>
      <c r="D1" s="61"/>
      <c r="E1" s="61"/>
    </row>
    <row r="2" spans="1:5" ht="15">
      <c r="A2" s="3"/>
      <c r="B2" s="61" t="s">
        <v>68</v>
      </c>
      <c r="C2" s="61"/>
      <c r="D2" s="61"/>
      <c r="E2" s="61"/>
    </row>
    <row r="3" spans="1:5" ht="15">
      <c r="A3" s="3"/>
      <c r="B3" s="61" t="s">
        <v>67</v>
      </c>
      <c r="C3" s="61"/>
      <c r="D3" s="61"/>
      <c r="E3" s="61"/>
    </row>
    <row r="4" spans="1:5" ht="14.25">
      <c r="A4" s="4"/>
      <c r="B4" s="61" t="s">
        <v>130</v>
      </c>
      <c r="C4" s="61"/>
      <c r="D4" s="61"/>
      <c r="E4" s="61"/>
    </row>
    <row r="5" spans="1:5" ht="15" customHeight="1">
      <c r="A5" s="43"/>
      <c r="B5" s="5"/>
      <c r="C5" s="8"/>
      <c r="D5" s="7"/>
      <c r="E5" s="7"/>
    </row>
    <row r="6" spans="1:5" ht="49.5" customHeight="1">
      <c r="A6" s="59" t="s">
        <v>74</v>
      </c>
      <c r="B6" s="60"/>
      <c r="C6" s="60"/>
      <c r="D6" s="60"/>
      <c r="E6" s="60"/>
    </row>
    <row r="7" spans="1:5" ht="18" thickBot="1">
      <c r="A7" s="13"/>
      <c r="B7" s="13"/>
      <c r="C7" s="13"/>
      <c r="D7" s="13"/>
      <c r="E7" s="14" t="s">
        <v>11</v>
      </c>
    </row>
    <row r="8" spans="1:5" ht="9" customHeight="1">
      <c r="A8" s="57" t="s">
        <v>30</v>
      </c>
      <c r="B8" s="62" t="s">
        <v>39</v>
      </c>
      <c r="C8" s="62" t="s">
        <v>31</v>
      </c>
      <c r="D8" s="62" t="s">
        <v>32</v>
      </c>
      <c r="E8" s="64" t="s">
        <v>75</v>
      </c>
    </row>
    <row r="9" spans="1:5" ht="15.75" customHeight="1" thickBot="1">
      <c r="A9" s="58"/>
      <c r="B9" s="63"/>
      <c r="C9" s="63"/>
      <c r="D9" s="63"/>
      <c r="E9" s="65"/>
    </row>
    <row r="10" spans="1:5" s="2" customFormat="1" ht="13.5" customHeight="1">
      <c r="A10" s="18" t="s">
        <v>37</v>
      </c>
      <c r="B10" s="25" t="s">
        <v>44</v>
      </c>
      <c r="C10" s="18"/>
      <c r="D10" s="18"/>
      <c r="E10" s="27">
        <f>E11+E14+E19+E22+E25</f>
        <v>4065.9000000000005</v>
      </c>
    </row>
    <row r="11" spans="1:5" ht="26.25">
      <c r="A11" s="18" t="s">
        <v>1</v>
      </c>
      <c r="B11" s="15" t="s">
        <v>40</v>
      </c>
      <c r="C11" s="15"/>
      <c r="D11" s="15"/>
      <c r="E11" s="28">
        <f>E13</f>
        <v>663</v>
      </c>
    </row>
    <row r="12" spans="1:5" ht="26.25">
      <c r="A12" s="30" t="s">
        <v>112</v>
      </c>
      <c r="B12" s="22" t="s">
        <v>40</v>
      </c>
      <c r="C12" s="15" t="s">
        <v>19</v>
      </c>
      <c r="D12" s="15"/>
      <c r="E12" s="21">
        <f>E13</f>
        <v>663</v>
      </c>
    </row>
    <row r="13" spans="1:5" ht="53.25">
      <c r="A13" s="34" t="s">
        <v>34</v>
      </c>
      <c r="B13" s="22" t="s">
        <v>40</v>
      </c>
      <c r="C13" s="22" t="s">
        <v>19</v>
      </c>
      <c r="D13" s="15" t="s">
        <v>23</v>
      </c>
      <c r="E13" s="21">
        <v>663</v>
      </c>
    </row>
    <row r="14" spans="1:5" ht="42" customHeight="1">
      <c r="A14" s="18" t="s">
        <v>2</v>
      </c>
      <c r="B14" s="15" t="s">
        <v>41</v>
      </c>
      <c r="C14" s="15"/>
      <c r="D14" s="15"/>
      <c r="E14" s="28">
        <f>E16+E17</f>
        <v>1256</v>
      </c>
    </row>
    <row r="15" spans="1:5" ht="39.75">
      <c r="A15" s="31" t="s">
        <v>33</v>
      </c>
      <c r="B15" s="22" t="s">
        <v>41</v>
      </c>
      <c r="C15" s="15" t="s">
        <v>20</v>
      </c>
      <c r="D15" s="15"/>
      <c r="E15" s="21">
        <f>E16</f>
        <v>1226</v>
      </c>
    </row>
    <row r="16" spans="1:5" ht="53.25">
      <c r="A16" s="34" t="s">
        <v>34</v>
      </c>
      <c r="B16" s="22" t="s">
        <v>41</v>
      </c>
      <c r="C16" s="22" t="s">
        <v>20</v>
      </c>
      <c r="D16" s="15" t="s">
        <v>23</v>
      </c>
      <c r="E16" s="21">
        <v>1226</v>
      </c>
    </row>
    <row r="17" spans="1:5" ht="39.75">
      <c r="A17" s="47" t="s">
        <v>88</v>
      </c>
      <c r="B17" s="22" t="s">
        <v>41</v>
      </c>
      <c r="C17" s="15" t="s">
        <v>125</v>
      </c>
      <c r="D17" s="15"/>
      <c r="E17" s="21">
        <f>E18</f>
        <v>30</v>
      </c>
    </row>
    <row r="18" spans="1:5" ht="27">
      <c r="A18" s="34" t="s">
        <v>46</v>
      </c>
      <c r="B18" s="22" t="s">
        <v>41</v>
      </c>
      <c r="C18" s="22" t="s">
        <v>125</v>
      </c>
      <c r="D18" s="15" t="s">
        <v>24</v>
      </c>
      <c r="E18" s="21">
        <v>30</v>
      </c>
    </row>
    <row r="19" spans="1:5" ht="14.25">
      <c r="A19" s="44" t="s">
        <v>76</v>
      </c>
      <c r="B19" s="15" t="s">
        <v>77</v>
      </c>
      <c r="C19" s="22"/>
      <c r="D19" s="15"/>
      <c r="E19" s="28">
        <f>E20</f>
        <v>258</v>
      </c>
    </row>
    <row r="20" spans="1:5" ht="39">
      <c r="A20" s="17" t="s">
        <v>84</v>
      </c>
      <c r="B20" s="22" t="s">
        <v>77</v>
      </c>
      <c r="C20" s="15" t="s">
        <v>85</v>
      </c>
      <c r="D20" s="15"/>
      <c r="E20" s="21">
        <f>E21</f>
        <v>258</v>
      </c>
    </row>
    <row r="21" spans="1:5" ht="27">
      <c r="A21" s="34" t="s">
        <v>46</v>
      </c>
      <c r="B21" s="22" t="s">
        <v>77</v>
      </c>
      <c r="C21" s="22" t="s">
        <v>85</v>
      </c>
      <c r="D21" s="15" t="s">
        <v>24</v>
      </c>
      <c r="E21" s="21">
        <v>258</v>
      </c>
    </row>
    <row r="22" spans="1:5" ht="14.25">
      <c r="A22" s="18" t="s">
        <v>78</v>
      </c>
      <c r="B22" s="15" t="s">
        <v>79</v>
      </c>
      <c r="C22" s="15"/>
      <c r="D22" s="15"/>
      <c r="E22" s="28">
        <f>E23</f>
        <v>10</v>
      </c>
    </row>
    <row r="23" spans="1:5" ht="27" customHeight="1">
      <c r="A23" s="31" t="s">
        <v>86</v>
      </c>
      <c r="B23" s="22" t="s">
        <v>79</v>
      </c>
      <c r="C23" s="15" t="s">
        <v>87</v>
      </c>
      <c r="D23" s="15"/>
      <c r="E23" s="21">
        <f>E24</f>
        <v>10</v>
      </c>
    </row>
    <row r="24" spans="1:5" ht="14.25">
      <c r="A24" s="34" t="s">
        <v>35</v>
      </c>
      <c r="B24" s="22" t="s">
        <v>79</v>
      </c>
      <c r="C24" s="22" t="s">
        <v>87</v>
      </c>
      <c r="D24" s="15" t="s">
        <v>25</v>
      </c>
      <c r="E24" s="21">
        <v>10</v>
      </c>
    </row>
    <row r="25" spans="1:5" ht="14.25">
      <c r="A25" s="18" t="s">
        <v>3</v>
      </c>
      <c r="B25" s="15" t="s">
        <v>42</v>
      </c>
      <c r="C25" s="15"/>
      <c r="D25" s="15"/>
      <c r="E25" s="28">
        <f>E26+E28+E32+E34</f>
        <v>1878.9000000000003</v>
      </c>
    </row>
    <row r="26" spans="1:5" ht="42" customHeight="1">
      <c r="A26" s="47" t="s">
        <v>88</v>
      </c>
      <c r="B26" s="49" t="s">
        <v>42</v>
      </c>
      <c r="C26" s="50">
        <v>9990019</v>
      </c>
      <c r="D26" s="51"/>
      <c r="E26" s="52">
        <f>E27</f>
        <v>20.7</v>
      </c>
    </row>
    <row r="27" spans="1:5" ht="14.25">
      <c r="A27" s="48" t="s">
        <v>89</v>
      </c>
      <c r="B27" s="49" t="s">
        <v>42</v>
      </c>
      <c r="C27" s="49">
        <v>9990019</v>
      </c>
      <c r="D27" s="51">
        <v>500</v>
      </c>
      <c r="E27" s="53">
        <v>20.7</v>
      </c>
    </row>
    <row r="28" spans="1:5" ht="42.75" customHeight="1">
      <c r="A28" s="31" t="s">
        <v>50</v>
      </c>
      <c r="B28" s="22" t="s">
        <v>42</v>
      </c>
      <c r="C28" s="15" t="s">
        <v>51</v>
      </c>
      <c r="D28" s="15"/>
      <c r="E28" s="28">
        <f>E29+E30+E31</f>
        <v>1825.1000000000001</v>
      </c>
    </row>
    <row r="29" spans="1:5" ht="53.25">
      <c r="A29" s="34" t="s">
        <v>34</v>
      </c>
      <c r="B29" s="22" t="s">
        <v>42</v>
      </c>
      <c r="C29" s="22" t="s">
        <v>51</v>
      </c>
      <c r="D29" s="15" t="s">
        <v>23</v>
      </c>
      <c r="E29" s="21">
        <v>1324.2</v>
      </c>
    </row>
    <row r="30" spans="1:5" ht="27">
      <c r="A30" s="34" t="s">
        <v>46</v>
      </c>
      <c r="B30" s="22" t="s">
        <v>42</v>
      </c>
      <c r="C30" s="22" t="s">
        <v>51</v>
      </c>
      <c r="D30" s="15" t="s">
        <v>24</v>
      </c>
      <c r="E30" s="21">
        <v>381.2</v>
      </c>
    </row>
    <row r="31" spans="1:5" ht="17.25" customHeight="1">
      <c r="A31" s="34" t="s">
        <v>35</v>
      </c>
      <c r="B31" s="22" t="s">
        <v>42</v>
      </c>
      <c r="C31" s="22" t="s">
        <v>51</v>
      </c>
      <c r="D31" s="15" t="s">
        <v>25</v>
      </c>
      <c r="E31" s="21">
        <v>119.7</v>
      </c>
    </row>
    <row r="32" spans="1:5" ht="30" customHeight="1">
      <c r="A32" s="31" t="s">
        <v>36</v>
      </c>
      <c r="B32" s="22" t="s">
        <v>42</v>
      </c>
      <c r="C32" s="15" t="s">
        <v>69</v>
      </c>
      <c r="D32" s="15"/>
      <c r="E32" s="21">
        <f>E33</f>
        <v>3.9</v>
      </c>
    </row>
    <row r="33" spans="1:5" ht="17.25" customHeight="1">
      <c r="A33" s="34" t="s">
        <v>35</v>
      </c>
      <c r="B33" s="22" t="s">
        <v>42</v>
      </c>
      <c r="C33" s="22" t="s">
        <v>69</v>
      </c>
      <c r="D33" s="15" t="s">
        <v>25</v>
      </c>
      <c r="E33" s="21">
        <v>3.9</v>
      </c>
    </row>
    <row r="34" spans="1:5" ht="52.5">
      <c r="A34" s="17" t="s">
        <v>90</v>
      </c>
      <c r="B34" s="22" t="s">
        <v>42</v>
      </c>
      <c r="C34" s="15" t="s">
        <v>91</v>
      </c>
      <c r="D34" s="15"/>
      <c r="E34" s="21">
        <f>E35</f>
        <v>29.2</v>
      </c>
    </row>
    <row r="35" spans="1:5" ht="27">
      <c r="A35" s="34" t="s">
        <v>46</v>
      </c>
      <c r="B35" s="22" t="s">
        <v>42</v>
      </c>
      <c r="C35" s="22" t="s">
        <v>91</v>
      </c>
      <c r="D35" s="15" t="s">
        <v>24</v>
      </c>
      <c r="E35" s="21">
        <v>29.2</v>
      </c>
    </row>
    <row r="36" spans="1:5" s="19" customFormat="1" ht="14.25">
      <c r="A36" s="11" t="s">
        <v>12</v>
      </c>
      <c r="B36" s="15" t="s">
        <v>45</v>
      </c>
      <c r="C36" s="15"/>
      <c r="D36" s="15"/>
      <c r="E36" s="28">
        <f>E37</f>
        <v>145.10000000000002</v>
      </c>
    </row>
    <row r="37" spans="1:5" ht="15.75" customHeight="1">
      <c r="A37" s="11" t="s">
        <v>13</v>
      </c>
      <c r="B37" s="15" t="s">
        <v>43</v>
      </c>
      <c r="C37" s="22"/>
      <c r="D37" s="22"/>
      <c r="E37" s="28">
        <f>E38</f>
        <v>145.10000000000002</v>
      </c>
    </row>
    <row r="38" spans="1:5" ht="40.5" customHeight="1">
      <c r="A38" s="20" t="s">
        <v>38</v>
      </c>
      <c r="B38" s="22" t="s">
        <v>43</v>
      </c>
      <c r="C38" s="15" t="s">
        <v>21</v>
      </c>
      <c r="D38" s="15"/>
      <c r="E38" s="21">
        <f>E39+E40</f>
        <v>145.10000000000002</v>
      </c>
    </row>
    <row r="39" spans="1:5" ht="53.25">
      <c r="A39" s="34" t="s">
        <v>34</v>
      </c>
      <c r="B39" s="22" t="s">
        <v>43</v>
      </c>
      <c r="C39" s="22" t="s">
        <v>21</v>
      </c>
      <c r="D39" s="15" t="s">
        <v>23</v>
      </c>
      <c r="E39" s="21">
        <v>140.8</v>
      </c>
    </row>
    <row r="40" spans="1:5" ht="27">
      <c r="A40" s="34" t="s">
        <v>46</v>
      </c>
      <c r="B40" s="22" t="s">
        <v>43</v>
      </c>
      <c r="C40" s="22" t="s">
        <v>21</v>
      </c>
      <c r="D40" s="15" t="s">
        <v>24</v>
      </c>
      <c r="E40" s="21">
        <v>4.3</v>
      </c>
    </row>
    <row r="41" spans="1:5" ht="26.25">
      <c r="A41" s="11" t="s">
        <v>70</v>
      </c>
      <c r="B41" s="15" t="s">
        <v>71</v>
      </c>
      <c r="C41" s="22"/>
      <c r="D41" s="15"/>
      <c r="E41" s="28">
        <f>E42</f>
        <v>50</v>
      </c>
    </row>
    <row r="42" spans="1:5" ht="27.75" customHeight="1">
      <c r="A42" s="11" t="s">
        <v>72</v>
      </c>
      <c r="B42" s="15" t="s">
        <v>73</v>
      </c>
      <c r="C42" s="22"/>
      <c r="D42" s="15"/>
      <c r="E42" s="28">
        <f>E43</f>
        <v>50</v>
      </c>
    </row>
    <row r="43" spans="1:5" ht="68.25" customHeight="1">
      <c r="A43" s="17" t="s">
        <v>107</v>
      </c>
      <c r="B43" s="22" t="s">
        <v>73</v>
      </c>
      <c r="C43" s="15" t="s">
        <v>92</v>
      </c>
      <c r="D43" s="15"/>
      <c r="E43" s="21">
        <f>E44</f>
        <v>50</v>
      </c>
    </row>
    <row r="44" spans="1:5" ht="27" customHeight="1">
      <c r="A44" s="34" t="s">
        <v>46</v>
      </c>
      <c r="B44" s="22" t="s">
        <v>73</v>
      </c>
      <c r="C44" s="22" t="s">
        <v>92</v>
      </c>
      <c r="D44" s="15" t="s">
        <v>24</v>
      </c>
      <c r="E44" s="21">
        <v>50</v>
      </c>
    </row>
    <row r="45" spans="1:5" ht="17.25" customHeight="1">
      <c r="A45" s="18" t="s">
        <v>103</v>
      </c>
      <c r="B45" s="15" t="s">
        <v>105</v>
      </c>
      <c r="C45" s="22"/>
      <c r="D45" s="22"/>
      <c r="E45" s="28">
        <f>E46</f>
        <v>958.4</v>
      </c>
    </row>
    <row r="46" spans="1:5" ht="17.25" customHeight="1">
      <c r="A46" s="18" t="s">
        <v>101</v>
      </c>
      <c r="B46" s="15" t="s">
        <v>102</v>
      </c>
      <c r="C46" s="15"/>
      <c r="D46" s="15"/>
      <c r="E46" s="28">
        <f>E47+E49</f>
        <v>958.4</v>
      </c>
    </row>
    <row r="47" spans="1:5" ht="41.25" customHeight="1">
      <c r="A47" s="17" t="s">
        <v>117</v>
      </c>
      <c r="B47" s="22" t="s">
        <v>102</v>
      </c>
      <c r="C47" s="15" t="s">
        <v>118</v>
      </c>
      <c r="D47" s="15"/>
      <c r="E47" s="21">
        <f>E48</f>
        <v>118.9</v>
      </c>
    </row>
    <row r="48" spans="1:5" ht="27.75" customHeight="1">
      <c r="A48" s="34" t="s">
        <v>46</v>
      </c>
      <c r="B48" s="22" t="s">
        <v>102</v>
      </c>
      <c r="C48" s="22" t="s">
        <v>118</v>
      </c>
      <c r="D48" s="15" t="s">
        <v>24</v>
      </c>
      <c r="E48" s="21">
        <v>118.9</v>
      </c>
    </row>
    <row r="49" spans="1:5" ht="68.25" customHeight="1">
      <c r="A49" s="17" t="s">
        <v>104</v>
      </c>
      <c r="B49" s="22" t="s">
        <v>102</v>
      </c>
      <c r="C49" s="15" t="s">
        <v>106</v>
      </c>
      <c r="D49" s="15"/>
      <c r="E49" s="21">
        <f>E50</f>
        <v>839.5</v>
      </c>
    </row>
    <row r="50" spans="1:5" ht="24.75" customHeight="1">
      <c r="A50" s="34" t="s">
        <v>46</v>
      </c>
      <c r="B50" s="22" t="s">
        <v>102</v>
      </c>
      <c r="C50" s="22" t="s">
        <v>106</v>
      </c>
      <c r="D50" s="15" t="s">
        <v>24</v>
      </c>
      <c r="E50" s="21">
        <v>839.5</v>
      </c>
    </row>
    <row r="51" spans="1:5" ht="16.5" customHeight="1">
      <c r="A51" s="18" t="s">
        <v>4</v>
      </c>
      <c r="B51" s="15" t="s">
        <v>47</v>
      </c>
      <c r="C51" s="15"/>
      <c r="D51" s="15"/>
      <c r="E51" s="28">
        <f>E52+E58+E61+E70</f>
        <v>3653.4999999999995</v>
      </c>
    </row>
    <row r="52" spans="1:5" s="10" customFormat="1" ht="16.5" customHeight="1">
      <c r="A52" s="18" t="s">
        <v>113</v>
      </c>
      <c r="B52" s="15" t="s">
        <v>114</v>
      </c>
      <c r="C52" s="15"/>
      <c r="D52" s="15"/>
      <c r="E52" s="28">
        <f>E53</f>
        <v>293</v>
      </c>
    </row>
    <row r="53" spans="1:5" ht="36.75" customHeight="1">
      <c r="A53" s="31" t="s">
        <v>115</v>
      </c>
      <c r="B53" s="22" t="s">
        <v>114</v>
      </c>
      <c r="C53" s="15" t="s">
        <v>116</v>
      </c>
      <c r="D53" s="15"/>
      <c r="E53" s="21">
        <f>E54+E55+E56+E57</f>
        <v>293</v>
      </c>
    </row>
    <row r="54" spans="1:5" ht="24" customHeight="1">
      <c r="A54" s="34" t="s">
        <v>46</v>
      </c>
      <c r="B54" s="22" t="s">
        <v>114</v>
      </c>
      <c r="C54" s="22" t="s">
        <v>116</v>
      </c>
      <c r="D54" s="15" t="s">
        <v>24</v>
      </c>
      <c r="E54" s="21">
        <v>154.4</v>
      </c>
    </row>
    <row r="55" spans="1:5" ht="13.5" customHeight="1">
      <c r="A55" s="48" t="s">
        <v>126</v>
      </c>
      <c r="B55" s="22" t="s">
        <v>114</v>
      </c>
      <c r="C55" s="22" t="s">
        <v>116</v>
      </c>
      <c r="D55" s="15" t="s">
        <v>127</v>
      </c>
      <c r="E55" s="21">
        <v>65.6</v>
      </c>
    </row>
    <row r="56" spans="1:5" ht="27" customHeight="1">
      <c r="A56" s="34" t="s">
        <v>54</v>
      </c>
      <c r="B56" s="22" t="s">
        <v>114</v>
      </c>
      <c r="C56" s="22" t="s">
        <v>116</v>
      </c>
      <c r="D56" s="15" t="s">
        <v>26</v>
      </c>
      <c r="E56" s="21">
        <v>73</v>
      </c>
    </row>
    <row r="57" spans="1:5" ht="15" customHeight="1">
      <c r="A57" s="34" t="s">
        <v>35</v>
      </c>
      <c r="B57" s="22" t="s">
        <v>114</v>
      </c>
      <c r="C57" s="22" t="s">
        <v>116</v>
      </c>
      <c r="D57" s="15" t="s">
        <v>25</v>
      </c>
      <c r="E57" s="21">
        <v>0</v>
      </c>
    </row>
    <row r="58" spans="1:5" ht="15" customHeight="1">
      <c r="A58" s="44" t="s">
        <v>128</v>
      </c>
      <c r="B58" s="22" t="s">
        <v>121</v>
      </c>
      <c r="C58" s="22"/>
      <c r="D58" s="15"/>
      <c r="E58" s="28">
        <f>E59</f>
        <v>8.2</v>
      </c>
    </row>
    <row r="59" spans="1:5" ht="27" customHeight="1">
      <c r="A59" s="31" t="s">
        <v>119</v>
      </c>
      <c r="B59" s="22" t="s">
        <v>121</v>
      </c>
      <c r="C59" s="15" t="s">
        <v>122</v>
      </c>
      <c r="D59" s="15"/>
      <c r="E59" s="21">
        <f>E60</f>
        <v>8.2</v>
      </c>
    </row>
    <row r="60" spans="1:5" ht="30" customHeight="1">
      <c r="A60" s="56" t="s">
        <v>120</v>
      </c>
      <c r="B60" s="22" t="s">
        <v>121</v>
      </c>
      <c r="C60" s="22" t="s">
        <v>122</v>
      </c>
      <c r="D60" s="15" t="s">
        <v>24</v>
      </c>
      <c r="E60" s="21">
        <v>8.2</v>
      </c>
    </row>
    <row r="61" spans="1:5" ht="14.25">
      <c r="A61" s="11" t="s">
        <v>14</v>
      </c>
      <c r="B61" s="9" t="s">
        <v>49</v>
      </c>
      <c r="C61" s="24"/>
      <c r="D61" s="22"/>
      <c r="E61" s="28">
        <f>E62+E65+E67</f>
        <v>3211.1</v>
      </c>
    </row>
    <row r="62" spans="1:5" ht="57.75" customHeight="1">
      <c r="A62" s="31" t="s">
        <v>109</v>
      </c>
      <c r="B62" s="24" t="s">
        <v>49</v>
      </c>
      <c r="C62" s="9" t="s">
        <v>80</v>
      </c>
      <c r="D62" s="15"/>
      <c r="E62" s="21">
        <f>E63+E64</f>
        <v>2732.4</v>
      </c>
    </row>
    <row r="63" spans="1:5" ht="26.25" customHeight="1">
      <c r="A63" s="34" t="s">
        <v>46</v>
      </c>
      <c r="B63" s="22" t="s">
        <v>49</v>
      </c>
      <c r="C63" s="22" t="s">
        <v>80</v>
      </c>
      <c r="D63" s="15" t="s">
        <v>24</v>
      </c>
      <c r="E63" s="21">
        <v>2637.5</v>
      </c>
    </row>
    <row r="64" spans="1:5" ht="15" customHeight="1">
      <c r="A64" s="34" t="s">
        <v>35</v>
      </c>
      <c r="B64" s="22" t="s">
        <v>49</v>
      </c>
      <c r="C64" s="22" t="s">
        <v>80</v>
      </c>
      <c r="D64" s="15" t="s">
        <v>25</v>
      </c>
      <c r="E64" s="21">
        <v>94.9</v>
      </c>
    </row>
    <row r="65" spans="1:5" ht="53.25">
      <c r="A65" s="54" t="s">
        <v>110</v>
      </c>
      <c r="B65" s="22" t="s">
        <v>49</v>
      </c>
      <c r="C65" s="15" t="s">
        <v>93</v>
      </c>
      <c r="D65" s="15"/>
      <c r="E65" s="21">
        <f>E66</f>
        <v>32.2</v>
      </c>
    </row>
    <row r="66" spans="1:5" ht="26.25" customHeight="1">
      <c r="A66" s="34" t="s">
        <v>46</v>
      </c>
      <c r="B66" s="22" t="s">
        <v>49</v>
      </c>
      <c r="C66" s="22" t="s">
        <v>93</v>
      </c>
      <c r="D66" s="15" t="s">
        <v>24</v>
      </c>
      <c r="E66" s="21">
        <v>32.2</v>
      </c>
    </row>
    <row r="67" spans="1:5" ht="52.5" customHeight="1">
      <c r="A67" s="54" t="s">
        <v>111</v>
      </c>
      <c r="B67" s="22" t="s">
        <v>49</v>
      </c>
      <c r="C67" s="15" t="s">
        <v>94</v>
      </c>
      <c r="D67" s="15"/>
      <c r="E67" s="21">
        <f>E68+E69</f>
        <v>446.5</v>
      </c>
    </row>
    <row r="68" spans="1:5" ht="27">
      <c r="A68" s="34" t="s">
        <v>46</v>
      </c>
      <c r="B68" s="22" t="s">
        <v>49</v>
      </c>
      <c r="C68" s="22" t="s">
        <v>94</v>
      </c>
      <c r="D68" s="15" t="s">
        <v>24</v>
      </c>
      <c r="E68" s="21">
        <v>410</v>
      </c>
    </row>
    <row r="69" spans="1:5" ht="14.25">
      <c r="A69" s="34" t="s">
        <v>35</v>
      </c>
      <c r="B69" s="22" t="s">
        <v>49</v>
      </c>
      <c r="C69" s="22" t="s">
        <v>94</v>
      </c>
      <c r="D69" s="15" t="s">
        <v>25</v>
      </c>
      <c r="E69" s="21">
        <v>36.5</v>
      </c>
    </row>
    <row r="70" spans="1:5" ht="13.5" customHeight="1">
      <c r="A70" s="18" t="s">
        <v>5</v>
      </c>
      <c r="B70" s="15" t="s">
        <v>48</v>
      </c>
      <c r="C70" s="22"/>
      <c r="D70" s="22"/>
      <c r="E70" s="21">
        <f>E71</f>
        <v>141.2</v>
      </c>
    </row>
    <row r="71" spans="1:5" s="10" customFormat="1" ht="42" customHeight="1">
      <c r="A71" s="31" t="s">
        <v>50</v>
      </c>
      <c r="B71" s="22" t="s">
        <v>48</v>
      </c>
      <c r="C71" s="15" t="s">
        <v>51</v>
      </c>
      <c r="D71" s="15"/>
      <c r="E71" s="21">
        <f>E72+E73</f>
        <v>141.2</v>
      </c>
    </row>
    <row r="72" spans="1:5" ht="51" customHeight="1">
      <c r="A72" s="34" t="s">
        <v>34</v>
      </c>
      <c r="B72" s="22" t="s">
        <v>48</v>
      </c>
      <c r="C72" s="22" t="s">
        <v>51</v>
      </c>
      <c r="D72" s="15" t="s">
        <v>23</v>
      </c>
      <c r="E72" s="21">
        <v>115.3</v>
      </c>
    </row>
    <row r="73" spans="1:5" ht="27">
      <c r="A73" s="34" t="s">
        <v>46</v>
      </c>
      <c r="B73" s="22" t="s">
        <v>48</v>
      </c>
      <c r="C73" s="22" t="s">
        <v>51</v>
      </c>
      <c r="D73" s="15" t="s">
        <v>24</v>
      </c>
      <c r="E73" s="21">
        <v>25.9</v>
      </c>
    </row>
    <row r="74" spans="1:5" s="10" customFormat="1" ht="14.25">
      <c r="A74" s="11" t="s">
        <v>15</v>
      </c>
      <c r="B74" s="15" t="s">
        <v>52</v>
      </c>
      <c r="C74" s="15"/>
      <c r="D74" s="15"/>
      <c r="E74" s="28">
        <f>E75+E82</f>
        <v>3581.8</v>
      </c>
    </row>
    <row r="75" spans="1:5" ht="14.25">
      <c r="A75" s="11" t="s">
        <v>16</v>
      </c>
      <c r="B75" s="15" t="s">
        <v>53</v>
      </c>
      <c r="C75" s="22"/>
      <c r="D75" s="22"/>
      <c r="E75" s="28">
        <f>E76+E78+E80</f>
        <v>2438.1</v>
      </c>
    </row>
    <row r="76" spans="1:5" ht="102.75" customHeight="1">
      <c r="A76" s="45" t="s">
        <v>108</v>
      </c>
      <c r="B76" s="22" t="s">
        <v>53</v>
      </c>
      <c r="C76" s="15" t="s">
        <v>81</v>
      </c>
      <c r="D76" s="15"/>
      <c r="E76" s="21">
        <f>E77</f>
        <v>1968</v>
      </c>
    </row>
    <row r="77" spans="1:5" ht="27">
      <c r="A77" s="34" t="s">
        <v>54</v>
      </c>
      <c r="B77" s="22" t="s">
        <v>53</v>
      </c>
      <c r="C77" s="22" t="s">
        <v>81</v>
      </c>
      <c r="D77" s="15" t="s">
        <v>26</v>
      </c>
      <c r="E77" s="21">
        <v>1968</v>
      </c>
    </row>
    <row r="78" spans="1:5" ht="103.5" customHeight="1">
      <c r="A78" s="16" t="s">
        <v>95</v>
      </c>
      <c r="B78" s="22" t="s">
        <v>53</v>
      </c>
      <c r="C78" s="15" t="s">
        <v>97</v>
      </c>
      <c r="D78" s="15"/>
      <c r="E78" s="21">
        <f>E79</f>
        <v>38.1</v>
      </c>
    </row>
    <row r="79" spans="1:5" ht="14.25">
      <c r="A79" s="33" t="s">
        <v>55</v>
      </c>
      <c r="B79" s="22" t="s">
        <v>53</v>
      </c>
      <c r="C79" s="22" t="s">
        <v>97</v>
      </c>
      <c r="D79" s="15" t="s">
        <v>27</v>
      </c>
      <c r="E79" s="21">
        <v>38.1</v>
      </c>
    </row>
    <row r="80" spans="1:5" ht="104.25" customHeight="1">
      <c r="A80" s="55" t="s">
        <v>96</v>
      </c>
      <c r="B80" s="22" t="s">
        <v>53</v>
      </c>
      <c r="C80" s="15" t="s">
        <v>98</v>
      </c>
      <c r="D80" s="15"/>
      <c r="E80" s="21">
        <f>E81</f>
        <v>432</v>
      </c>
    </row>
    <row r="81" spans="1:5" ht="27" customHeight="1">
      <c r="A81" s="34" t="s">
        <v>54</v>
      </c>
      <c r="B81" s="22" t="s">
        <v>53</v>
      </c>
      <c r="C81" s="22" t="s">
        <v>98</v>
      </c>
      <c r="D81" s="15" t="s">
        <v>26</v>
      </c>
      <c r="E81" s="21">
        <v>432</v>
      </c>
    </row>
    <row r="82" spans="1:5" ht="14.25">
      <c r="A82" s="18" t="s">
        <v>9</v>
      </c>
      <c r="B82" s="15" t="s">
        <v>56</v>
      </c>
      <c r="C82" s="22"/>
      <c r="D82" s="22"/>
      <c r="E82" s="28">
        <f>E83</f>
        <v>1143.7</v>
      </c>
    </row>
    <row r="83" spans="1:5" s="6" customFormat="1" ht="118.5">
      <c r="A83" s="45" t="s">
        <v>99</v>
      </c>
      <c r="B83" s="40" t="s">
        <v>56</v>
      </c>
      <c r="C83" s="41" t="s">
        <v>82</v>
      </c>
      <c r="D83" s="41"/>
      <c r="E83" s="42">
        <f>E84+E85+E86</f>
        <v>1143.7</v>
      </c>
    </row>
    <row r="84" spans="1:5" s="6" customFormat="1" ht="51.75" customHeight="1">
      <c r="A84" s="34" t="s">
        <v>34</v>
      </c>
      <c r="B84" s="40" t="s">
        <v>56</v>
      </c>
      <c r="C84" s="40" t="s">
        <v>82</v>
      </c>
      <c r="D84" s="41" t="s">
        <v>23</v>
      </c>
      <c r="E84" s="42">
        <v>1060</v>
      </c>
    </row>
    <row r="85" spans="1:5" s="6" customFormat="1" ht="27">
      <c r="A85" s="34" t="s">
        <v>46</v>
      </c>
      <c r="B85" s="40" t="s">
        <v>56</v>
      </c>
      <c r="C85" s="40" t="s">
        <v>82</v>
      </c>
      <c r="D85" s="41" t="s">
        <v>24</v>
      </c>
      <c r="E85" s="42">
        <v>82.2</v>
      </c>
    </row>
    <row r="86" spans="1:5" s="6" customFormat="1" ht="16.5" customHeight="1">
      <c r="A86" s="34" t="s">
        <v>35</v>
      </c>
      <c r="B86" s="40" t="s">
        <v>56</v>
      </c>
      <c r="C86" s="40" t="s">
        <v>82</v>
      </c>
      <c r="D86" s="41" t="s">
        <v>25</v>
      </c>
      <c r="E86" s="42">
        <v>1.5</v>
      </c>
    </row>
    <row r="87" spans="1:5" s="10" customFormat="1" ht="14.25">
      <c r="A87" s="32" t="s">
        <v>6</v>
      </c>
      <c r="B87" s="38" t="s">
        <v>57</v>
      </c>
      <c r="C87" s="38"/>
      <c r="D87" s="38"/>
      <c r="E87" s="39">
        <f>E88</f>
        <v>94</v>
      </c>
    </row>
    <row r="88" spans="1:5" ht="16.5" customHeight="1">
      <c r="A88" s="11" t="s">
        <v>17</v>
      </c>
      <c r="B88" s="15" t="s">
        <v>58</v>
      </c>
      <c r="C88" s="22"/>
      <c r="D88" s="22"/>
      <c r="E88" s="28">
        <f>E90</f>
        <v>94</v>
      </c>
    </row>
    <row r="89" spans="1:5" ht="66">
      <c r="A89" s="46" t="s">
        <v>100</v>
      </c>
      <c r="B89" s="22" t="s">
        <v>58</v>
      </c>
      <c r="C89" s="15" t="s">
        <v>83</v>
      </c>
      <c r="D89" s="22"/>
      <c r="E89" s="28"/>
    </row>
    <row r="90" spans="1:5" ht="14.25">
      <c r="A90" s="34" t="s">
        <v>59</v>
      </c>
      <c r="B90" s="22" t="s">
        <v>58</v>
      </c>
      <c r="C90" s="22" t="s">
        <v>83</v>
      </c>
      <c r="D90" s="15" t="s">
        <v>27</v>
      </c>
      <c r="E90" s="21">
        <v>94</v>
      </c>
    </row>
    <row r="91" spans="1:5" s="10" customFormat="1" ht="14.25">
      <c r="A91" s="18" t="s">
        <v>7</v>
      </c>
      <c r="B91" s="15" t="s">
        <v>60</v>
      </c>
      <c r="C91" s="15"/>
      <c r="D91" s="15"/>
      <c r="E91" s="28">
        <f>E92</f>
        <v>497.5</v>
      </c>
    </row>
    <row r="92" spans="1:5" ht="14.25">
      <c r="A92" s="18" t="s">
        <v>8</v>
      </c>
      <c r="B92" s="15" t="s">
        <v>61</v>
      </c>
      <c r="C92" s="22"/>
      <c r="D92" s="22"/>
      <c r="E92" s="28">
        <f>E93+E95</f>
        <v>497.5</v>
      </c>
    </row>
    <row r="93" spans="1:5" ht="39.75" customHeight="1">
      <c r="A93" s="16" t="s">
        <v>62</v>
      </c>
      <c r="B93" s="22" t="s">
        <v>61</v>
      </c>
      <c r="C93" s="15" t="s">
        <v>22</v>
      </c>
      <c r="D93" s="15"/>
      <c r="E93" s="21">
        <f>E94</f>
        <v>454</v>
      </c>
    </row>
    <row r="94" spans="1:5" ht="27" customHeight="1">
      <c r="A94" s="34" t="s">
        <v>54</v>
      </c>
      <c r="B94" s="22" t="s">
        <v>61</v>
      </c>
      <c r="C94" s="22" t="s">
        <v>22</v>
      </c>
      <c r="D94" s="15" t="s">
        <v>26</v>
      </c>
      <c r="E94" s="21">
        <v>454</v>
      </c>
    </row>
    <row r="95" spans="1:5" ht="97.5" customHeight="1">
      <c r="A95" s="16" t="s">
        <v>123</v>
      </c>
      <c r="B95" s="22" t="s">
        <v>61</v>
      </c>
      <c r="C95" s="15" t="s">
        <v>124</v>
      </c>
      <c r="D95" s="15"/>
      <c r="E95" s="21">
        <f>E96</f>
        <v>43.5</v>
      </c>
    </row>
    <row r="96" spans="1:5" ht="27" customHeight="1">
      <c r="A96" s="34" t="s">
        <v>54</v>
      </c>
      <c r="B96" s="22" t="s">
        <v>61</v>
      </c>
      <c r="C96" s="22" t="s">
        <v>124</v>
      </c>
      <c r="D96" s="15" t="s">
        <v>26</v>
      </c>
      <c r="E96" s="21">
        <v>43.5</v>
      </c>
    </row>
    <row r="97" spans="1:5" s="10" customFormat="1" ht="26.25">
      <c r="A97" s="18" t="s">
        <v>10</v>
      </c>
      <c r="B97" s="15" t="s">
        <v>63</v>
      </c>
      <c r="C97" s="15"/>
      <c r="D97" s="15"/>
      <c r="E97" s="28">
        <f>E98</f>
        <v>319.2</v>
      </c>
    </row>
    <row r="98" spans="1:5" ht="26.25">
      <c r="A98" s="18" t="s">
        <v>18</v>
      </c>
      <c r="B98" s="15" t="s">
        <v>64</v>
      </c>
      <c r="C98" s="22"/>
      <c r="D98" s="22"/>
      <c r="E98" s="28">
        <f>E100</f>
        <v>319.2</v>
      </c>
    </row>
    <row r="99" spans="1:5" s="10" customFormat="1" ht="26.25">
      <c r="A99" s="20" t="s">
        <v>65</v>
      </c>
      <c r="B99" s="22" t="s">
        <v>64</v>
      </c>
      <c r="C99" s="15" t="s">
        <v>28</v>
      </c>
      <c r="D99" s="22"/>
      <c r="E99" s="21">
        <f>E100</f>
        <v>319.2</v>
      </c>
    </row>
    <row r="100" spans="1:5" ht="18.75" customHeight="1" thickBot="1">
      <c r="A100" s="12" t="s">
        <v>66</v>
      </c>
      <c r="B100" s="23" t="s">
        <v>64</v>
      </c>
      <c r="C100" s="23" t="s">
        <v>28</v>
      </c>
      <c r="D100" s="26" t="s">
        <v>29</v>
      </c>
      <c r="E100" s="29">
        <v>319.2</v>
      </c>
    </row>
    <row r="101" spans="1:5" s="2" customFormat="1" ht="20.25" customHeight="1" thickBot="1">
      <c r="A101" s="35" t="s">
        <v>0</v>
      </c>
      <c r="B101" s="36"/>
      <c r="C101" s="36"/>
      <c r="D101" s="36"/>
      <c r="E101" s="37">
        <f>E10+E36+E41+E45+E51+E74+E87+E91+E97</f>
        <v>13365.400000000001</v>
      </c>
    </row>
  </sheetData>
  <sheetProtection/>
  <mergeCells count="10">
    <mergeCell ref="A8:A9"/>
    <mergeCell ref="A6:E6"/>
    <mergeCell ref="B1:E1"/>
    <mergeCell ref="B2:E2"/>
    <mergeCell ref="B3:E3"/>
    <mergeCell ref="B4:E4"/>
    <mergeCell ref="B8:B9"/>
    <mergeCell ref="C8:C9"/>
    <mergeCell ref="D8:D9"/>
    <mergeCell ref="E8:E9"/>
  </mergeCells>
  <printOptions horizontalCentered="1"/>
  <pageMargins left="0.5905511811023623" right="0.3937007874015748" top="0.3937007874015748" bottom="0" header="0" footer="0"/>
  <pageSetup fitToHeight="0" fitToWidth="1" horizontalDpi="600" verticalDpi="600" orientation="portrait" paperSize="9" scale="94"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2015-06-08T07:00:53Z</cp:lastPrinted>
  <dcterms:created xsi:type="dcterms:W3CDTF">2012-10-23T13:34:19Z</dcterms:created>
  <dcterms:modified xsi:type="dcterms:W3CDTF">2015-10-01T04:55:43Z</dcterms:modified>
  <cp:category/>
  <cp:version/>
  <cp:contentType/>
  <cp:contentStatus/>
</cp:coreProperties>
</file>