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Ведомствен.структура" sheetId="1" r:id="rId1"/>
  </sheets>
  <definedNames>
    <definedName name="_xlnm.Print_Area" localSheetId="0">'Ведомствен.структура'!$A$1:$G$83</definedName>
  </definedNames>
  <calcPr fullCalcOnLoad="1"/>
</workbook>
</file>

<file path=xl/sharedStrings.xml><?xml version="1.0" encoding="utf-8"?>
<sst xmlns="http://schemas.openxmlformats.org/spreadsheetml/2006/main" count="414" uniqueCount="141">
  <si>
    <t>Всего расходов:</t>
  </si>
  <si>
    <t>(тыс.руб.)</t>
  </si>
  <si>
    <t>703</t>
  </si>
  <si>
    <t xml:space="preserve">Ведомственная структура расходов бюджета муниципального образования                                                                                          п. Анопино (сельское поселение) </t>
  </si>
  <si>
    <t>100</t>
  </si>
  <si>
    <t>200</t>
  </si>
  <si>
    <t>800</t>
  </si>
  <si>
    <t>600</t>
  </si>
  <si>
    <t>300</t>
  </si>
  <si>
    <t>700</t>
  </si>
  <si>
    <t xml:space="preserve">  Совета народных депутатов</t>
  </si>
  <si>
    <t>на 2016 год</t>
  </si>
  <si>
    <t>99 9 00 ГА110</t>
  </si>
  <si>
    <t>99 9 00 00110</t>
  </si>
  <si>
    <t>99 9 00 00190</t>
  </si>
  <si>
    <t>99 9 00 2Р100</t>
  </si>
  <si>
    <t>99 9 00 00590</t>
  </si>
  <si>
    <t>99 9 00 21100</t>
  </si>
  <si>
    <t>99 9 00 ИИ130</t>
  </si>
  <si>
    <t>99 9 00 51180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</si>
  <si>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</si>
  <si>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703 </t>
  </si>
  <si>
    <t>03 0 01 2П110</t>
  </si>
  <si>
    <t>03 0 01 2П090</t>
  </si>
  <si>
    <t>99 9  00 21660</t>
  </si>
  <si>
    <t>Основное мероприятие "Модернизация систем уличного наружного освещения муниципального образования"</t>
  </si>
  <si>
    <t>05 0 01 2Б030</t>
  </si>
  <si>
    <t>99 9 00 21310</t>
  </si>
  <si>
    <t>05 0 01 2Э030</t>
  </si>
  <si>
    <t>Основное мероприятие "Благоустройство и содержание кладбищ"</t>
  </si>
  <si>
    <t xml:space="preserve">Основное мероприятие "Благоустройство территорий населенных пунктов сельского поселения" </t>
  </si>
  <si>
    <t>Расходы на уличное освещение (Закупка товаров, работ и услуг для государственных обеспечения (муниципальных) нужд)</t>
  </si>
  <si>
    <t>Расходы на замену устаревших светильников на новые энергоэффективные (Закупка товаров, работ и услуг для государственных обеспечения (муниципальных) нужд)</t>
  </si>
  <si>
    <t xml:space="preserve"> Устройство защитных противопожарных полос (опашка, тушение травы) (Закупка товаров, работ и услуг для государственных обеспечения (муниципальных) нужд)</t>
  </si>
  <si>
    <t>Текущий ремонт и обслуживание  пожарных гидрантов              (Закупка товаров, работ и услуг для государственных обеспечения (муниципальных) нужд)</t>
  </si>
  <si>
    <t>Расходы на зимнее содержание и текщий ремонт действующей сети автомобильных дорог общего пользования в рамках непрограммных расходов органов исполнительной власти (Закупка товаров, работ и услуг для государственных обеспечения (муниципальных) нужд)</t>
  </si>
  <si>
    <t>Прочие расходы в области жилищного хозяйства                      (Закупка товаров, работ и услуг для государственных обеспечения (муниципальных) нужд)</t>
  </si>
  <si>
    <t>Расходы на содержание в надлежащем состоянии мест захоронения (Закупка товаров, работ и услуг для государственных обеспечения (муниципальных) нужд)</t>
  </si>
  <si>
    <t>05 0 02 2Б040</t>
  </si>
  <si>
    <t>05 0 03 2Б050</t>
  </si>
  <si>
    <t>Расходы на скос травы на территории муниципального образования (Закупка товаров, работ и услуг для государственных обеспечения (муниципальных) нужд)</t>
  </si>
  <si>
    <t>05 0 03 2Б060</t>
  </si>
  <si>
    <t>05 0 03 2Б070</t>
  </si>
  <si>
    <t>05 0 03 2Б080</t>
  </si>
  <si>
    <t>05 0 03 2Б090</t>
  </si>
  <si>
    <t>Расходы на озеленение населенных пунктов муниципального образования (Закупка товаров, работ и услуг для государственных обеспечения (муниципальных) нужд)</t>
  </si>
  <si>
    <t xml:space="preserve"> Расходы на содержание в надлежащем порядке объектов благоустройства муниципального образования (Закупка товаров, работ и услуг для государственных обеспечения (муниципальных) нужд)</t>
  </si>
  <si>
    <t>Расходы на ликвидацию несанкционированных свалок на территории муниципального образования (Закупка товаров, работ и услуг для государственных обеспечения (муниципальных) нужд)</t>
  </si>
  <si>
    <t xml:space="preserve"> Расходы на содержание и ремонт памятников (Закупка товаров, работ и услуг для государственных обеспечения (муниципальных) нужд)</t>
  </si>
  <si>
    <t>Расходы на удаление сухостойких, больных и аварийных деревьев на территории муниципального образования (Закупка товаров, работ и услуг для государственных обеспечения (муниципальных) нужд)</t>
  </si>
  <si>
    <t xml:space="preserve">06 </t>
  </si>
  <si>
    <t xml:space="preserve">Муниципальная программа  «Пожарная 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  </t>
  </si>
  <si>
    <t xml:space="preserve">03 </t>
  </si>
  <si>
    <t xml:space="preserve">03 0 01 </t>
  </si>
  <si>
    <t xml:space="preserve">05 </t>
  </si>
  <si>
    <t xml:space="preserve">05 0 01 </t>
  </si>
  <si>
    <t xml:space="preserve">05 0 02 </t>
  </si>
  <si>
    <t xml:space="preserve">05 0 03 </t>
  </si>
  <si>
    <t>Иные непрограммные расходы</t>
  </si>
  <si>
    <t>Непрограммные расходы органов исполнительной власти</t>
  </si>
  <si>
    <t>Администрация муниципального образования                       п. Анопино (сельское поселение) Гусь-Хрустального района Владимирской области</t>
  </si>
  <si>
    <t xml:space="preserve">99 </t>
  </si>
  <si>
    <t xml:space="preserve">99 9 </t>
  </si>
  <si>
    <t>99</t>
  </si>
  <si>
    <t xml:space="preserve">703  </t>
  </si>
  <si>
    <t>99 9</t>
  </si>
  <si>
    <t>Муниципальная программа "Благоустройство территории муниципального образования поселок Анопино (сельское поселение) на 2015-2017 годы"</t>
  </si>
  <si>
    <t xml:space="preserve"> Муниципальная программа  "Развитие и сохранение культуры муниципального образования поселок Анопино (сельское поселение ) на 2015-2017 годы"</t>
  </si>
  <si>
    <t>Подпрограмма "Обеспечение развития творческого потенциала и организация культурного досуга населения на 2015-2017 годы"</t>
  </si>
  <si>
    <t>06 1</t>
  </si>
  <si>
    <t>Основное мероприятие "Создание условий для сохранения и развития  культуры муниципального образования поселок Анопино (сельское поселение) Гусь-Хрустального района"</t>
  </si>
  <si>
    <t>06 1 01</t>
  </si>
  <si>
    <t>06 1 01 Д0590</t>
  </si>
  <si>
    <t>06 1 01 70230</t>
  </si>
  <si>
    <t>06 1 01 70390</t>
  </si>
  <si>
    <t>Подпрограмма 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Анопино (сельское поселение) на 2015-2017 годы и прочие мероприятия»</t>
  </si>
  <si>
    <t>06 2</t>
  </si>
  <si>
    <t>06 2 01</t>
  </si>
  <si>
    <t>06 2 01 ЦБ590</t>
  </si>
  <si>
    <t>Расходы на обеспечение деятельности (оказание услуг) муниципального бюджетного учреждения "Анопинское централизованное клубное объединение" (Предоставление субсидий бюджетным, автономным учреждениям и иным некоммерческим организациям)</t>
  </si>
  <si>
    <t>Основное меропритятие "Организация и ведение   бухгалтерского учета и отчетности в муниципальных казенных учреждениях культуры"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</si>
  <si>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</si>
  <si>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(Закупка товаров, работ и услуг для государственных обеспечения (муниципальных) нужд)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</si>
  <si>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(Иные бюджетные ассигнования)</t>
  </si>
  <si>
    <t>Муниципальная программа «Социальная поддержка населения муниципального  образования поселок Анопиноо (сельское поселение) Гусь-Хрустального района Владимирской области на 2015-2017 годы»</t>
  </si>
  <si>
    <t>07</t>
  </si>
  <si>
    <t>07 0 01</t>
  </si>
  <si>
    <t>Пенсии за выслугу лет муниципальным служащим и лицам, замещавшим муниципальные должности(Социальное обеспечение и иные выплаты населению)</t>
  </si>
  <si>
    <t>07 0 01 10950</t>
  </si>
  <si>
    <t>Основное мероприятие "Пенсионное обеспечение отдельных категорий граждан"</t>
  </si>
  <si>
    <t>Расходы на обеспечение деятельности (оказание услуг) МБОУ ДОД "Детско-юношеская спортивная школа" (Предоставление субсидий бюджетным, автономным учреждениям и иным некоммерческим организациям)</t>
  </si>
  <si>
    <t>99 9 00 0Д590</t>
  </si>
  <si>
    <t>99 9 00 21090</t>
  </si>
  <si>
    <t>Процентные платежи по муниципальному долгу (Обслуживание государственного (муниципального) долга)</t>
  </si>
  <si>
    <t xml:space="preserve"> Глава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</si>
  <si>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</si>
  <si>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(Закупка товаров, работ и услуг для государственных обеспечения (муниципальных) нужд)</t>
  </si>
  <si>
    <t>Резервный фонд администрации муниципального образования(Иные бюджетные ассигнования)</t>
  </si>
  <si>
    <t>Обеспечение деятельности (оказание услуг) подведомственных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</si>
  <si>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учреждений (Закупка товаров, работ и услуг для государственных обеспечения (муниципальных) нужд)</t>
  </si>
  <si>
    <t>Обеспечение деятельности (оказание услуг) подведомственных учреждений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</si>
  <si>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государственных обеспечения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</si>
  <si>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</si>
  <si>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обеспечения (муниципальных) нужд)</t>
  </si>
  <si>
    <t>Расходы на выплату членских взносов в ассоциацию муницпальных образований (Иные бюджетные ассигнования)</t>
  </si>
  <si>
    <t>Сумма</t>
  </si>
  <si>
    <t>Наименование</t>
  </si>
  <si>
    <t>Вед</t>
  </si>
  <si>
    <t>РЗ</t>
  </si>
  <si>
    <t>ПР</t>
  </si>
  <si>
    <t>ЦСР</t>
  </si>
  <si>
    <t>ВР</t>
  </si>
  <si>
    <t>01</t>
  </si>
  <si>
    <t>04</t>
  </si>
  <si>
    <t>11</t>
  </si>
  <si>
    <t>13</t>
  </si>
  <si>
    <t>03</t>
  </si>
  <si>
    <t>02</t>
  </si>
  <si>
    <t>09</t>
  </si>
  <si>
    <t>05</t>
  </si>
  <si>
    <t>08</t>
  </si>
  <si>
    <t>10</t>
  </si>
  <si>
    <t>05 0 03 2Б100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</si>
  <si>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Анопино (сельское поселение) Гусь-Хрустального района на 2015-2017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</si>
  <si>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Анопино (сельское поселение) Гусь-Хрустального района"</t>
  </si>
  <si>
    <t>12</t>
  </si>
  <si>
    <t>08 00 1</t>
  </si>
  <si>
    <t>08 00 1 21290</t>
  </si>
  <si>
    <t>Консультативная и информационная поддержка малого и среднего предпринимательства (Иные бюджетные ассигнования)</t>
  </si>
  <si>
    <t>500</t>
  </si>
  <si>
    <t>Расходы на обеспечение функций органов местного самоуправления  (Межбюджетные трансферты)</t>
  </si>
  <si>
    <t>99 9 00 70460</t>
  </si>
  <si>
    <t xml:space="preserve">  Приложение 3 к решению </t>
  </si>
  <si>
    <t xml:space="preserve">  от  29.01.2016   №  30 </t>
  </si>
  <si>
    <t xml:space="preserve">Расходы на обеспечение функций органов местного самоуправления(Иные бюджетные ассигнования)  </t>
  </si>
  <si>
    <t>Прочие расходы в области коммунального хозяйства                      (Закупка товаров, работ и услуг для государственных обеспечения (муниципальных) нужд)</t>
  </si>
  <si>
    <t>99 9 00 21320</t>
  </si>
  <si>
    <t>Расходы на уличное освещение (Иные бюджетные ассигнования)</t>
  </si>
  <si>
    <t>Расходы на поэтапное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</si>
  <si>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</si>
  <si>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Софинансирование расходных обязательств муниципальных образований.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</si>
</sst>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40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169" fontId="5" fillId="33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 horizontal="right"/>
    </xf>
    <xf numFmtId="0" fontId="6" fillId="32" borderId="0" xfId="0" applyFont="1" applyFill="1" applyAlignment="1">
      <alignment horizontal="center" vertical="top" wrapText="1"/>
    </xf>
    <xf numFmtId="0" fontId="3" fillId="32" borderId="0" xfId="0" applyFont="1" applyFill="1" applyAlignment="1">
      <alignment horizontal="center" vertical="top" wrapText="1"/>
    </xf>
    <xf numFmtId="0" fontId="50" fillId="32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12" fillId="32" borderId="11" xfId="0" applyFont="1" applyFill="1" applyBorder="1" applyAlignment="1">
      <alignment/>
    </xf>
    <xf numFmtId="0" fontId="13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top" wrapText="1"/>
    </xf>
    <xf numFmtId="168" fontId="13" fillId="32" borderId="10" xfId="0" applyNumberFormat="1" applyFont="1" applyFill="1" applyBorder="1" applyAlignment="1">
      <alignment vertical="top" wrapText="1"/>
    </xf>
    <xf numFmtId="49" fontId="11" fillId="32" borderId="12" xfId="0" applyNumberFormat="1" applyFont="1" applyFill="1" applyBorder="1" applyAlignment="1">
      <alignment horizontal="center" vertical="top" shrinkToFit="1"/>
    </xf>
    <xf numFmtId="49" fontId="11" fillId="32" borderId="10" xfId="0" applyNumberFormat="1" applyFont="1" applyFill="1" applyBorder="1" applyAlignment="1">
      <alignment horizontal="center" vertical="top" shrinkToFit="1"/>
    </xf>
    <xf numFmtId="49" fontId="11" fillId="32" borderId="10" xfId="0" applyNumberFormat="1" applyFont="1" applyFill="1" applyBorder="1" applyAlignment="1">
      <alignment horizontal="left" vertical="top" shrinkToFit="1"/>
    </xf>
    <xf numFmtId="168" fontId="11" fillId="32" borderId="10" xfId="0" applyNumberFormat="1" applyFont="1" applyFill="1" applyBorder="1" applyAlignment="1">
      <alignment vertical="top" shrinkToFit="1"/>
    </xf>
    <xf numFmtId="49" fontId="11" fillId="32" borderId="12" xfId="0" applyNumberFormat="1" applyFont="1" applyFill="1" applyBorder="1" applyAlignment="1">
      <alignment horizontal="left" vertical="top" shrinkToFit="1"/>
    </xf>
    <xf numFmtId="49" fontId="11" fillId="34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4" fontId="11" fillId="34" borderId="10" xfId="0" applyNumberFormat="1" applyFont="1" applyFill="1" applyBorder="1" applyAlignment="1">
      <alignment horizontal="right" vertical="top" shrinkToFit="1"/>
    </xf>
    <xf numFmtId="49" fontId="11" fillId="0" borderId="10" xfId="0" applyNumberFormat="1" applyFont="1" applyFill="1" applyBorder="1" applyAlignment="1">
      <alignment horizontal="center" vertical="top" shrinkToFit="1"/>
    </xf>
    <xf numFmtId="49" fontId="11" fillId="0" borderId="10" xfId="0" applyNumberFormat="1" applyFont="1" applyFill="1" applyBorder="1" applyAlignment="1">
      <alignment horizontal="left" vertical="top" shrinkToFit="1"/>
    </xf>
    <xf numFmtId="168" fontId="11" fillId="0" borderId="10" xfId="0" applyNumberFormat="1" applyFont="1" applyFill="1" applyBorder="1" applyAlignment="1">
      <alignment horizontal="right" vertical="top" shrinkToFit="1"/>
    </xf>
    <xf numFmtId="49" fontId="11" fillId="0" borderId="12" xfId="0" applyNumberFormat="1" applyFont="1" applyFill="1" applyBorder="1" applyAlignment="1">
      <alignment horizontal="center" vertical="top" shrinkToFit="1"/>
    </xf>
    <xf numFmtId="49" fontId="11" fillId="32" borderId="13" xfId="0" applyNumberFormat="1" applyFont="1" applyFill="1" applyBorder="1" applyAlignment="1">
      <alignment horizontal="center" vertical="top" shrinkToFit="1"/>
    </xf>
    <xf numFmtId="49" fontId="11" fillId="32" borderId="13" xfId="0" applyNumberFormat="1" applyFont="1" applyFill="1" applyBorder="1" applyAlignment="1">
      <alignment horizontal="left" vertical="top" shrinkToFit="1"/>
    </xf>
    <xf numFmtId="168" fontId="11" fillId="32" borderId="13" xfId="0" applyNumberFormat="1" applyFont="1" applyFill="1" applyBorder="1" applyAlignment="1">
      <alignment vertical="top" shrinkToFit="1"/>
    </xf>
    <xf numFmtId="0" fontId="11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168" fontId="13" fillId="32" borderId="15" xfId="0" applyNumberFormat="1" applyFont="1" applyFill="1" applyBorder="1" applyAlignment="1">
      <alignment vertical="top" shrinkToFit="1"/>
    </xf>
    <xf numFmtId="0" fontId="51" fillId="35" borderId="10" xfId="0" applyFont="1" applyFill="1" applyBorder="1" applyAlignment="1">
      <alignment vertical="center" wrapText="1"/>
    </xf>
    <xf numFmtId="0" fontId="52" fillId="0" borderId="16" xfId="0" applyFont="1" applyBorder="1" applyAlignment="1">
      <alignment horizontal="left" wrapText="1" indent="1"/>
    </xf>
    <xf numFmtId="0" fontId="52" fillId="0" borderId="17" xfId="0" applyFont="1" applyBorder="1" applyAlignment="1">
      <alignment horizontal="left" wrapText="1" inden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justify"/>
    </xf>
    <xf numFmtId="0" fontId="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9" fillId="32" borderId="0" xfId="0" applyFont="1" applyFill="1" applyAlignment="1">
      <alignment horizontal="right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169" fontId="11" fillId="32" borderId="22" xfId="0" applyNumberFormat="1" applyFont="1" applyFill="1" applyBorder="1" applyAlignment="1">
      <alignment horizontal="center" vertical="center" wrapText="1"/>
    </xf>
    <xf numFmtId="169" fontId="11" fillId="32" borderId="23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49" fontId="51" fillId="36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tabSelected="1" zoomScalePageLayoutView="0" workbookViewId="0" topLeftCell="A74">
      <selection activeCell="A81" sqref="A81"/>
    </sheetView>
  </sheetViews>
  <sheetFormatPr defaultColWidth="9.140625" defaultRowHeight="15"/>
  <cols>
    <col min="1" max="1" width="68.00390625" style="1" customWidth="1"/>
    <col min="2" max="2" width="7.28125" style="1" customWidth="1"/>
    <col min="3" max="3" width="6.28125" style="1" customWidth="1"/>
    <col min="4" max="4" width="5.8515625" style="1" customWidth="1"/>
    <col min="5" max="5" width="16.57421875" style="1" customWidth="1"/>
    <col min="6" max="6" width="6.421875" style="1" customWidth="1"/>
    <col min="7" max="7" width="12.421875" style="1" customWidth="1"/>
    <col min="8" max="16384" width="9.140625" style="1" customWidth="1"/>
  </cols>
  <sheetData>
    <row r="1" spans="2:7" ht="15">
      <c r="B1" s="3"/>
      <c r="C1" s="3"/>
      <c r="D1" s="49" t="s">
        <v>132</v>
      </c>
      <c r="E1" s="49"/>
      <c r="F1" s="49"/>
      <c r="G1" s="49"/>
    </row>
    <row r="2" spans="1:7" ht="15">
      <c r="A2" s="4"/>
      <c r="B2" s="5"/>
      <c r="C2" s="5"/>
      <c r="D2" s="49" t="s">
        <v>10</v>
      </c>
      <c r="E2" s="49"/>
      <c r="F2" s="49"/>
      <c r="G2" s="49"/>
    </row>
    <row r="3" spans="1:7" ht="14.25">
      <c r="A3" s="13"/>
      <c r="B3" s="6"/>
      <c r="C3" s="6"/>
      <c r="D3" s="49" t="s">
        <v>133</v>
      </c>
      <c r="E3" s="49"/>
      <c r="F3" s="49"/>
      <c r="G3" s="49"/>
    </row>
    <row r="4" spans="1:7" ht="13.5" customHeight="1" hidden="1">
      <c r="A4" s="12"/>
      <c r="B4" s="6"/>
      <c r="C4" s="6"/>
      <c r="D4" s="11"/>
      <c r="E4" s="11"/>
      <c r="F4" s="11"/>
      <c r="G4" s="11"/>
    </row>
    <row r="5" spans="1:7" ht="36.75" customHeight="1">
      <c r="A5" s="60" t="s">
        <v>3</v>
      </c>
      <c r="B5" s="60"/>
      <c r="C5" s="60"/>
      <c r="D5" s="60"/>
      <c r="E5" s="60"/>
      <c r="F5" s="60"/>
      <c r="G5" s="60"/>
    </row>
    <row r="6" spans="1:7" ht="13.5" customHeight="1">
      <c r="A6" s="61" t="s">
        <v>11</v>
      </c>
      <c r="B6" s="61"/>
      <c r="C6" s="61"/>
      <c r="D6" s="61"/>
      <c r="E6" s="61"/>
      <c r="F6" s="61"/>
      <c r="G6" s="61"/>
    </row>
    <row r="7" spans="1:7" ht="12" customHeight="1">
      <c r="A7" s="9"/>
      <c r="B7" s="9"/>
      <c r="C7" s="9"/>
      <c r="D7" s="9"/>
      <c r="E7" s="9"/>
      <c r="F7" s="9"/>
      <c r="G7" s="10" t="s">
        <v>1</v>
      </c>
    </row>
    <row r="8" spans="1:7" ht="8.25" customHeight="1">
      <c r="A8" s="58" t="s">
        <v>106</v>
      </c>
      <c r="B8" s="54" t="s">
        <v>107</v>
      </c>
      <c r="C8" s="54" t="s">
        <v>108</v>
      </c>
      <c r="D8" s="50" t="s">
        <v>109</v>
      </c>
      <c r="E8" s="50" t="s">
        <v>110</v>
      </c>
      <c r="F8" s="52" t="s">
        <v>111</v>
      </c>
      <c r="G8" s="56" t="s">
        <v>105</v>
      </c>
    </row>
    <row r="9" spans="1:7" ht="24" customHeight="1">
      <c r="A9" s="59"/>
      <c r="B9" s="55"/>
      <c r="C9" s="55"/>
      <c r="D9" s="51"/>
      <c r="E9" s="51"/>
      <c r="F9" s="53"/>
      <c r="G9" s="57"/>
    </row>
    <row r="10" spans="1:7" s="2" customFormat="1" ht="54.75" customHeight="1">
      <c r="A10" s="18" t="s">
        <v>60</v>
      </c>
      <c r="B10" s="18">
        <v>703</v>
      </c>
      <c r="C10" s="19"/>
      <c r="D10" s="18"/>
      <c r="E10" s="20"/>
      <c r="F10" s="21"/>
      <c r="G10" s="22">
        <f>G83</f>
        <v>10411.9</v>
      </c>
    </row>
    <row r="11" spans="1:7" ht="15.75" customHeight="1">
      <c r="A11" s="41" t="s">
        <v>59</v>
      </c>
      <c r="B11" s="23" t="s">
        <v>2</v>
      </c>
      <c r="C11" s="23" t="s">
        <v>112</v>
      </c>
      <c r="D11" s="24" t="s">
        <v>113</v>
      </c>
      <c r="E11" s="25" t="s">
        <v>61</v>
      </c>
      <c r="F11" s="24"/>
      <c r="G11" s="26">
        <f>G12</f>
        <v>1339.9</v>
      </c>
    </row>
    <row r="12" spans="1:7" ht="19.5" customHeight="1">
      <c r="A12" s="41" t="s">
        <v>58</v>
      </c>
      <c r="B12" s="23" t="s">
        <v>2</v>
      </c>
      <c r="C12" s="23" t="s">
        <v>112</v>
      </c>
      <c r="D12" s="24" t="s">
        <v>113</v>
      </c>
      <c r="E12" s="25" t="s">
        <v>62</v>
      </c>
      <c r="F12" s="24"/>
      <c r="G12" s="26">
        <f>G13+G14+G15</f>
        <v>1339.9</v>
      </c>
    </row>
    <row r="13" spans="1:7" ht="78">
      <c r="A13" s="42" t="s">
        <v>94</v>
      </c>
      <c r="B13" s="24" t="s">
        <v>2</v>
      </c>
      <c r="C13" s="24" t="s">
        <v>112</v>
      </c>
      <c r="D13" s="24" t="s">
        <v>113</v>
      </c>
      <c r="E13" s="25" t="s">
        <v>12</v>
      </c>
      <c r="F13" s="24" t="s">
        <v>4</v>
      </c>
      <c r="G13" s="26">
        <v>698.5</v>
      </c>
    </row>
    <row r="14" spans="1:7" ht="77.25" customHeight="1">
      <c r="A14" s="43" t="s">
        <v>95</v>
      </c>
      <c r="B14" s="24" t="s">
        <v>2</v>
      </c>
      <c r="C14" s="24" t="s">
        <v>112</v>
      </c>
      <c r="D14" s="24" t="s">
        <v>113</v>
      </c>
      <c r="E14" s="25" t="s">
        <v>13</v>
      </c>
      <c r="F14" s="24" t="s">
        <v>4</v>
      </c>
      <c r="G14" s="26">
        <v>620.7</v>
      </c>
    </row>
    <row r="15" spans="1:7" ht="46.5">
      <c r="A15" s="43" t="s">
        <v>96</v>
      </c>
      <c r="B15" s="24" t="s">
        <v>2</v>
      </c>
      <c r="C15" s="24" t="s">
        <v>112</v>
      </c>
      <c r="D15" s="24" t="s">
        <v>113</v>
      </c>
      <c r="E15" s="25" t="s">
        <v>14</v>
      </c>
      <c r="F15" s="24" t="s">
        <v>5</v>
      </c>
      <c r="G15" s="26">
        <v>20.7</v>
      </c>
    </row>
    <row r="16" spans="1:7" ht="18" customHeight="1">
      <c r="A16" s="41" t="s">
        <v>59</v>
      </c>
      <c r="B16" s="24" t="s">
        <v>2</v>
      </c>
      <c r="C16" s="24" t="s">
        <v>112</v>
      </c>
      <c r="D16" s="24" t="s">
        <v>114</v>
      </c>
      <c r="E16" s="25" t="s">
        <v>63</v>
      </c>
      <c r="F16" s="24"/>
      <c r="G16" s="26">
        <f>G17</f>
        <v>10</v>
      </c>
    </row>
    <row r="17" spans="1:7" ht="18.75" customHeight="1">
      <c r="A17" s="41" t="s">
        <v>58</v>
      </c>
      <c r="B17" s="23" t="s">
        <v>2</v>
      </c>
      <c r="C17" s="23" t="s">
        <v>112</v>
      </c>
      <c r="D17" s="24" t="s">
        <v>114</v>
      </c>
      <c r="E17" s="25" t="s">
        <v>62</v>
      </c>
      <c r="F17" s="24"/>
      <c r="G17" s="26">
        <f>G18</f>
        <v>10</v>
      </c>
    </row>
    <row r="18" spans="1:7" ht="30.75">
      <c r="A18" s="42" t="s">
        <v>97</v>
      </c>
      <c r="B18" s="24" t="s">
        <v>2</v>
      </c>
      <c r="C18" s="24" t="s">
        <v>112</v>
      </c>
      <c r="D18" s="24" t="s">
        <v>114</v>
      </c>
      <c r="E18" s="25" t="s">
        <v>15</v>
      </c>
      <c r="F18" s="24" t="s">
        <v>6</v>
      </c>
      <c r="G18" s="26">
        <v>10</v>
      </c>
    </row>
    <row r="19" spans="1:7" ht="18">
      <c r="A19" s="41" t="s">
        <v>59</v>
      </c>
      <c r="B19" s="24" t="s">
        <v>64</v>
      </c>
      <c r="C19" s="24" t="s">
        <v>112</v>
      </c>
      <c r="D19" s="24" t="s">
        <v>115</v>
      </c>
      <c r="E19" s="27" t="s">
        <v>63</v>
      </c>
      <c r="F19" s="24"/>
      <c r="G19" s="26">
        <f>G20</f>
        <v>2150.1000000000004</v>
      </c>
    </row>
    <row r="20" spans="1:7" ht="18">
      <c r="A20" s="41" t="s">
        <v>58</v>
      </c>
      <c r="B20" s="23" t="s">
        <v>2</v>
      </c>
      <c r="C20" s="23" t="s">
        <v>112</v>
      </c>
      <c r="D20" s="24" t="s">
        <v>115</v>
      </c>
      <c r="E20" s="27" t="s">
        <v>65</v>
      </c>
      <c r="F20" s="24"/>
      <c r="G20" s="26">
        <f>G21+G22+G23+G24+G25+G26</f>
        <v>2150.1000000000004</v>
      </c>
    </row>
    <row r="21" spans="1:7" ht="30.75">
      <c r="A21" s="43" t="s">
        <v>130</v>
      </c>
      <c r="B21" s="24" t="s">
        <v>2</v>
      </c>
      <c r="C21" s="24" t="s">
        <v>112</v>
      </c>
      <c r="D21" s="24" t="s">
        <v>115</v>
      </c>
      <c r="E21" s="25" t="s">
        <v>14</v>
      </c>
      <c r="F21" s="24" t="s">
        <v>129</v>
      </c>
      <c r="G21" s="26">
        <v>20.7</v>
      </c>
    </row>
    <row r="22" spans="1:7" ht="78">
      <c r="A22" s="43" t="s">
        <v>98</v>
      </c>
      <c r="B22" s="24" t="s">
        <v>2</v>
      </c>
      <c r="C22" s="24" t="s">
        <v>112</v>
      </c>
      <c r="D22" s="24" t="s">
        <v>115</v>
      </c>
      <c r="E22" s="27" t="s">
        <v>16</v>
      </c>
      <c r="F22" s="24" t="s">
        <v>4</v>
      </c>
      <c r="G22" s="26">
        <v>1455.9</v>
      </c>
    </row>
    <row r="23" spans="1:7" ht="46.5">
      <c r="A23" s="43" t="s">
        <v>99</v>
      </c>
      <c r="B23" s="24" t="s">
        <v>2</v>
      </c>
      <c r="C23" s="24" t="s">
        <v>112</v>
      </c>
      <c r="D23" s="24" t="s">
        <v>115</v>
      </c>
      <c r="E23" s="27" t="s">
        <v>16</v>
      </c>
      <c r="F23" s="24" t="s">
        <v>5</v>
      </c>
      <c r="G23" s="26">
        <v>513</v>
      </c>
    </row>
    <row r="24" spans="1:7" ht="30.75">
      <c r="A24" s="43" t="s">
        <v>100</v>
      </c>
      <c r="B24" s="24" t="s">
        <v>2</v>
      </c>
      <c r="C24" s="24" t="s">
        <v>112</v>
      </c>
      <c r="D24" s="24" t="s">
        <v>115</v>
      </c>
      <c r="E24" s="27" t="s">
        <v>16</v>
      </c>
      <c r="F24" s="24" t="s">
        <v>6</v>
      </c>
      <c r="G24" s="26">
        <v>106.7</v>
      </c>
    </row>
    <row r="25" spans="1:7" ht="30" customHeight="1">
      <c r="A25" s="43" t="s">
        <v>104</v>
      </c>
      <c r="B25" s="24" t="s">
        <v>2</v>
      </c>
      <c r="C25" s="24" t="s">
        <v>112</v>
      </c>
      <c r="D25" s="24" t="s">
        <v>115</v>
      </c>
      <c r="E25" s="25" t="s">
        <v>17</v>
      </c>
      <c r="F25" s="24" t="s">
        <v>6</v>
      </c>
      <c r="G25" s="26">
        <v>3.8</v>
      </c>
    </row>
    <row r="26" spans="1:7" ht="62.25">
      <c r="A26" s="43" t="s">
        <v>101</v>
      </c>
      <c r="B26" s="24" t="s">
        <v>2</v>
      </c>
      <c r="C26" s="24" t="s">
        <v>112</v>
      </c>
      <c r="D26" s="24" t="s">
        <v>115</v>
      </c>
      <c r="E26" s="25" t="s">
        <v>18</v>
      </c>
      <c r="F26" s="24" t="s">
        <v>5</v>
      </c>
      <c r="G26" s="26">
        <v>50</v>
      </c>
    </row>
    <row r="27" spans="1:7" ht="18" customHeight="1">
      <c r="A27" s="41" t="s">
        <v>59</v>
      </c>
      <c r="B27" s="24" t="s">
        <v>2</v>
      </c>
      <c r="C27" s="24" t="s">
        <v>117</v>
      </c>
      <c r="D27" s="24" t="s">
        <v>116</v>
      </c>
      <c r="E27" s="25" t="s">
        <v>63</v>
      </c>
      <c r="F27" s="24"/>
      <c r="G27" s="26">
        <f>G28</f>
        <v>161.10000000000002</v>
      </c>
    </row>
    <row r="28" spans="1:7" ht="16.5" customHeight="1">
      <c r="A28" s="41" t="s">
        <v>58</v>
      </c>
      <c r="B28" s="24" t="s">
        <v>2</v>
      </c>
      <c r="C28" s="24" t="s">
        <v>117</v>
      </c>
      <c r="D28" s="24" t="s">
        <v>116</v>
      </c>
      <c r="E28" s="25" t="s">
        <v>62</v>
      </c>
      <c r="F28" s="24"/>
      <c r="G28" s="26">
        <f>G29+G30</f>
        <v>161.10000000000002</v>
      </c>
    </row>
    <row r="29" spans="1:7" ht="78.75" customHeight="1">
      <c r="A29" s="43" t="s">
        <v>102</v>
      </c>
      <c r="B29" s="24" t="s">
        <v>2</v>
      </c>
      <c r="C29" s="24" t="s">
        <v>117</v>
      </c>
      <c r="D29" s="24" t="s">
        <v>116</v>
      </c>
      <c r="E29" s="25" t="s">
        <v>19</v>
      </c>
      <c r="F29" s="24" t="s">
        <v>4</v>
      </c>
      <c r="G29" s="26">
        <v>140.8</v>
      </c>
    </row>
    <row r="30" spans="1:7" ht="49.5" customHeight="1">
      <c r="A30" s="43" t="s">
        <v>103</v>
      </c>
      <c r="B30" s="24" t="s">
        <v>2</v>
      </c>
      <c r="C30" s="24" t="s">
        <v>117</v>
      </c>
      <c r="D30" s="24" t="s">
        <v>116</v>
      </c>
      <c r="E30" s="25" t="s">
        <v>19</v>
      </c>
      <c r="F30" s="24" t="s">
        <v>5</v>
      </c>
      <c r="G30" s="26">
        <v>20.3</v>
      </c>
    </row>
    <row r="31" spans="1:7" ht="78" customHeight="1">
      <c r="A31" s="44" t="s">
        <v>51</v>
      </c>
      <c r="B31" s="28" t="s">
        <v>2</v>
      </c>
      <c r="C31" s="28" t="s">
        <v>116</v>
      </c>
      <c r="D31" s="28" t="s">
        <v>118</v>
      </c>
      <c r="E31" s="29" t="s">
        <v>52</v>
      </c>
      <c r="F31" s="28"/>
      <c r="G31" s="30">
        <f>G32</f>
        <v>50</v>
      </c>
    </row>
    <row r="32" spans="1:7" ht="48" customHeight="1">
      <c r="A32" s="45" t="s">
        <v>20</v>
      </c>
      <c r="B32" s="28" t="s">
        <v>2</v>
      </c>
      <c r="C32" s="28" t="s">
        <v>116</v>
      </c>
      <c r="D32" s="28" t="s">
        <v>118</v>
      </c>
      <c r="E32" s="29" t="s">
        <v>53</v>
      </c>
      <c r="F32" s="28"/>
      <c r="G32" s="30">
        <f>G33+G34</f>
        <v>50</v>
      </c>
    </row>
    <row r="33" spans="1:7" ht="47.25" customHeight="1">
      <c r="A33" s="43" t="s">
        <v>33</v>
      </c>
      <c r="B33" s="28" t="s">
        <v>21</v>
      </c>
      <c r="C33" s="28" t="s">
        <v>116</v>
      </c>
      <c r="D33" s="28" t="s">
        <v>118</v>
      </c>
      <c r="E33" s="29" t="s">
        <v>23</v>
      </c>
      <c r="F33" s="24" t="s">
        <v>5</v>
      </c>
      <c r="G33" s="30">
        <v>41</v>
      </c>
    </row>
    <row r="34" spans="1:7" ht="49.5" customHeight="1">
      <c r="A34" s="43" t="s">
        <v>34</v>
      </c>
      <c r="B34" s="28" t="s">
        <v>21</v>
      </c>
      <c r="C34" s="28" t="s">
        <v>116</v>
      </c>
      <c r="D34" s="28" t="s">
        <v>118</v>
      </c>
      <c r="E34" s="29" t="s">
        <v>22</v>
      </c>
      <c r="F34" s="24" t="s">
        <v>5</v>
      </c>
      <c r="G34" s="26">
        <v>9</v>
      </c>
    </row>
    <row r="35" spans="1:7" ht="18">
      <c r="A35" s="41" t="s">
        <v>59</v>
      </c>
      <c r="B35" s="28" t="s">
        <v>2</v>
      </c>
      <c r="C35" s="28" t="s">
        <v>113</v>
      </c>
      <c r="D35" s="28" t="s">
        <v>118</v>
      </c>
      <c r="E35" s="29" t="s">
        <v>63</v>
      </c>
      <c r="F35" s="24"/>
      <c r="G35" s="26">
        <f>G36</f>
        <v>892.2</v>
      </c>
    </row>
    <row r="36" spans="1:7" ht="18">
      <c r="A36" s="41" t="s">
        <v>58</v>
      </c>
      <c r="B36" s="28" t="s">
        <v>2</v>
      </c>
      <c r="C36" s="28" t="s">
        <v>113</v>
      </c>
      <c r="D36" s="28" t="s">
        <v>118</v>
      </c>
      <c r="E36" s="29" t="s">
        <v>65</v>
      </c>
      <c r="F36" s="24"/>
      <c r="G36" s="26">
        <f>G37+G38</f>
        <v>892.2</v>
      </c>
    </row>
    <row r="37" spans="1:7" ht="65.25" customHeight="1">
      <c r="A37" s="43" t="s">
        <v>35</v>
      </c>
      <c r="B37" s="24" t="s">
        <v>2</v>
      </c>
      <c r="C37" s="24" t="s">
        <v>113</v>
      </c>
      <c r="D37" s="24" t="s">
        <v>118</v>
      </c>
      <c r="E37" s="25" t="s">
        <v>24</v>
      </c>
      <c r="F37" s="24" t="s">
        <v>5</v>
      </c>
      <c r="G37" s="26">
        <v>879.2</v>
      </c>
    </row>
    <row r="38" spans="1:7" ht="30" customHeight="1">
      <c r="A38" s="43" t="s">
        <v>134</v>
      </c>
      <c r="B38" s="24" t="s">
        <v>2</v>
      </c>
      <c r="C38" s="24" t="s">
        <v>113</v>
      </c>
      <c r="D38" s="24" t="s">
        <v>118</v>
      </c>
      <c r="E38" s="25" t="s">
        <v>14</v>
      </c>
      <c r="F38" s="24" t="s">
        <v>6</v>
      </c>
      <c r="G38" s="26">
        <v>13</v>
      </c>
    </row>
    <row r="39" spans="1:7" ht="62.25" customHeight="1">
      <c r="A39" s="46" t="s">
        <v>123</v>
      </c>
      <c r="B39" s="24" t="s">
        <v>2</v>
      </c>
      <c r="C39" s="24" t="s">
        <v>113</v>
      </c>
      <c r="D39" s="24" t="s">
        <v>125</v>
      </c>
      <c r="E39" s="25" t="s">
        <v>120</v>
      </c>
      <c r="F39" s="24"/>
      <c r="G39" s="26">
        <f>G40</f>
        <v>0.5</v>
      </c>
    </row>
    <row r="40" spans="1:7" ht="78" customHeight="1">
      <c r="A40" s="15" t="s">
        <v>124</v>
      </c>
      <c r="B40" s="24" t="s">
        <v>2</v>
      </c>
      <c r="C40" s="24" t="s">
        <v>113</v>
      </c>
      <c r="D40" s="24" t="s">
        <v>125</v>
      </c>
      <c r="E40" s="25" t="s">
        <v>126</v>
      </c>
      <c r="F40" s="24"/>
      <c r="G40" s="26">
        <f>G41</f>
        <v>0.5</v>
      </c>
    </row>
    <row r="41" spans="1:7" ht="36" customHeight="1">
      <c r="A41" s="43" t="s">
        <v>128</v>
      </c>
      <c r="B41" s="24" t="s">
        <v>2</v>
      </c>
      <c r="C41" s="24" t="s">
        <v>113</v>
      </c>
      <c r="D41" s="24" t="s">
        <v>125</v>
      </c>
      <c r="E41" s="25" t="s">
        <v>127</v>
      </c>
      <c r="F41" s="24" t="s">
        <v>6</v>
      </c>
      <c r="G41" s="26">
        <v>0.5</v>
      </c>
    </row>
    <row r="42" spans="1:7" ht="18" customHeight="1">
      <c r="A42" s="41" t="s">
        <v>59</v>
      </c>
      <c r="B42" s="24" t="s">
        <v>2</v>
      </c>
      <c r="C42" s="24" t="s">
        <v>119</v>
      </c>
      <c r="D42" s="24" t="s">
        <v>112</v>
      </c>
      <c r="E42" s="25" t="s">
        <v>63</v>
      </c>
      <c r="F42" s="24"/>
      <c r="G42" s="26">
        <f>G43</f>
        <v>30</v>
      </c>
    </row>
    <row r="43" spans="1:7" ht="19.5" customHeight="1">
      <c r="A43" s="41" t="s">
        <v>58</v>
      </c>
      <c r="B43" s="24" t="s">
        <v>2</v>
      </c>
      <c r="C43" s="24" t="s">
        <v>119</v>
      </c>
      <c r="D43" s="24" t="s">
        <v>112</v>
      </c>
      <c r="E43" s="25" t="s">
        <v>65</v>
      </c>
      <c r="F43" s="24"/>
      <c r="G43" s="26">
        <f>G44</f>
        <v>30</v>
      </c>
    </row>
    <row r="44" spans="1:7" ht="44.25" customHeight="1">
      <c r="A44" s="43" t="s">
        <v>36</v>
      </c>
      <c r="B44" s="24" t="s">
        <v>21</v>
      </c>
      <c r="C44" s="24" t="s">
        <v>119</v>
      </c>
      <c r="D44" s="24" t="s">
        <v>112</v>
      </c>
      <c r="E44" s="25" t="s">
        <v>27</v>
      </c>
      <c r="F44" s="24" t="s">
        <v>5</v>
      </c>
      <c r="G44" s="26">
        <v>30</v>
      </c>
    </row>
    <row r="45" spans="1:7" ht="18.75" customHeight="1">
      <c r="A45" s="41" t="s">
        <v>59</v>
      </c>
      <c r="B45" s="24" t="s">
        <v>2</v>
      </c>
      <c r="C45" s="24" t="s">
        <v>119</v>
      </c>
      <c r="D45" s="24" t="s">
        <v>117</v>
      </c>
      <c r="E45" s="25" t="s">
        <v>63</v>
      </c>
      <c r="F45" s="24"/>
      <c r="G45" s="26">
        <f>G46</f>
        <v>14.4</v>
      </c>
    </row>
    <row r="46" spans="1:7" ht="20.25" customHeight="1">
      <c r="A46" s="41" t="s">
        <v>58</v>
      </c>
      <c r="B46" s="24" t="s">
        <v>2</v>
      </c>
      <c r="C46" s="24" t="s">
        <v>119</v>
      </c>
      <c r="D46" s="24" t="s">
        <v>117</v>
      </c>
      <c r="E46" s="25" t="s">
        <v>65</v>
      </c>
      <c r="F46" s="24"/>
      <c r="G46" s="26">
        <f>G47</f>
        <v>14.4</v>
      </c>
    </row>
    <row r="47" spans="1:7" ht="44.25" customHeight="1">
      <c r="A47" s="43" t="s">
        <v>135</v>
      </c>
      <c r="B47" s="24" t="s">
        <v>21</v>
      </c>
      <c r="C47" s="24" t="s">
        <v>119</v>
      </c>
      <c r="D47" s="24" t="s">
        <v>117</v>
      </c>
      <c r="E47" s="25" t="s">
        <v>136</v>
      </c>
      <c r="F47" s="24" t="s">
        <v>5</v>
      </c>
      <c r="G47" s="26">
        <v>14.4</v>
      </c>
    </row>
    <row r="48" spans="1:7" ht="49.5" customHeight="1">
      <c r="A48" s="47" t="s">
        <v>66</v>
      </c>
      <c r="B48" s="24" t="s">
        <v>2</v>
      </c>
      <c r="C48" s="24" t="s">
        <v>119</v>
      </c>
      <c r="D48" s="24" t="s">
        <v>116</v>
      </c>
      <c r="E48" s="25" t="s">
        <v>54</v>
      </c>
      <c r="F48" s="24"/>
      <c r="G48" s="26">
        <f>G49+G53+G55</f>
        <v>899.2</v>
      </c>
    </row>
    <row r="49" spans="1:7" ht="27.75" customHeight="1">
      <c r="A49" s="47" t="s">
        <v>25</v>
      </c>
      <c r="B49" s="24" t="s">
        <v>2</v>
      </c>
      <c r="C49" s="24" t="s">
        <v>119</v>
      </c>
      <c r="D49" s="24" t="s">
        <v>116</v>
      </c>
      <c r="E49" s="25" t="s">
        <v>55</v>
      </c>
      <c r="F49" s="24"/>
      <c r="G49" s="26">
        <f>G50+G51+G52</f>
        <v>420</v>
      </c>
    </row>
    <row r="50" spans="1:7" s="14" customFormat="1" ht="30" customHeight="1">
      <c r="A50" s="43" t="s">
        <v>31</v>
      </c>
      <c r="B50" s="28" t="s">
        <v>2</v>
      </c>
      <c r="C50" s="28" t="s">
        <v>119</v>
      </c>
      <c r="D50" s="28" t="s">
        <v>116</v>
      </c>
      <c r="E50" s="29" t="s">
        <v>26</v>
      </c>
      <c r="F50" s="24" t="s">
        <v>5</v>
      </c>
      <c r="G50" s="26">
        <v>390</v>
      </c>
    </row>
    <row r="51" spans="1:7" s="14" customFormat="1" ht="16.5" customHeight="1">
      <c r="A51" s="43" t="s">
        <v>137</v>
      </c>
      <c r="B51" s="28" t="s">
        <v>2</v>
      </c>
      <c r="C51" s="28" t="s">
        <v>119</v>
      </c>
      <c r="D51" s="28" t="s">
        <v>116</v>
      </c>
      <c r="E51" s="29" t="s">
        <v>26</v>
      </c>
      <c r="F51" s="24" t="s">
        <v>6</v>
      </c>
      <c r="G51" s="26">
        <v>10</v>
      </c>
    </row>
    <row r="52" spans="1:7" ht="44.25" customHeight="1">
      <c r="A52" s="43" t="s">
        <v>32</v>
      </c>
      <c r="B52" s="28" t="s">
        <v>2</v>
      </c>
      <c r="C52" s="28" t="s">
        <v>119</v>
      </c>
      <c r="D52" s="28" t="s">
        <v>116</v>
      </c>
      <c r="E52" s="29" t="s">
        <v>28</v>
      </c>
      <c r="F52" s="24" t="s">
        <v>5</v>
      </c>
      <c r="G52" s="26">
        <v>20</v>
      </c>
    </row>
    <row r="53" spans="1:7" ht="19.5" customHeight="1">
      <c r="A53" s="47" t="s">
        <v>29</v>
      </c>
      <c r="B53" s="24" t="s">
        <v>2</v>
      </c>
      <c r="C53" s="24" t="s">
        <v>119</v>
      </c>
      <c r="D53" s="24" t="s">
        <v>116</v>
      </c>
      <c r="E53" s="25" t="s">
        <v>56</v>
      </c>
      <c r="F53" s="24"/>
      <c r="G53" s="26">
        <f>G54</f>
        <v>57.5</v>
      </c>
    </row>
    <row r="54" spans="1:7" ht="43.5" customHeight="1">
      <c r="A54" s="43" t="s">
        <v>37</v>
      </c>
      <c r="B54" s="28" t="s">
        <v>21</v>
      </c>
      <c r="C54" s="28" t="s">
        <v>119</v>
      </c>
      <c r="D54" s="28" t="s">
        <v>116</v>
      </c>
      <c r="E54" s="29" t="s">
        <v>38</v>
      </c>
      <c r="F54" s="24" t="s">
        <v>5</v>
      </c>
      <c r="G54" s="26">
        <v>57.5</v>
      </c>
    </row>
    <row r="55" spans="1:7" ht="27.75" customHeight="1">
      <c r="A55" s="47" t="s">
        <v>30</v>
      </c>
      <c r="B55" s="24" t="s">
        <v>2</v>
      </c>
      <c r="C55" s="24" t="s">
        <v>119</v>
      </c>
      <c r="D55" s="24" t="s">
        <v>116</v>
      </c>
      <c r="E55" s="25" t="s">
        <v>57</v>
      </c>
      <c r="F55" s="24"/>
      <c r="G55" s="26">
        <f>G56+G57+G58+G59+G60+G61</f>
        <v>421.7</v>
      </c>
    </row>
    <row r="56" spans="1:7" ht="60" customHeight="1">
      <c r="A56" s="43" t="s">
        <v>46</v>
      </c>
      <c r="B56" s="24" t="s">
        <v>2</v>
      </c>
      <c r="C56" s="24" t="s">
        <v>119</v>
      </c>
      <c r="D56" s="24" t="s">
        <v>116</v>
      </c>
      <c r="E56" s="25" t="s">
        <v>39</v>
      </c>
      <c r="F56" s="24" t="s">
        <v>5</v>
      </c>
      <c r="G56" s="26">
        <v>318</v>
      </c>
    </row>
    <row r="57" spans="1:7" ht="46.5" customHeight="1">
      <c r="A57" s="43" t="s">
        <v>47</v>
      </c>
      <c r="B57" s="24" t="s">
        <v>2</v>
      </c>
      <c r="C57" s="24" t="s">
        <v>119</v>
      </c>
      <c r="D57" s="24" t="s">
        <v>116</v>
      </c>
      <c r="E57" s="25" t="s">
        <v>41</v>
      </c>
      <c r="F57" s="24" t="s">
        <v>5</v>
      </c>
      <c r="G57" s="26">
        <v>63.7</v>
      </c>
    </row>
    <row r="58" spans="1:7" ht="44.25" customHeight="1">
      <c r="A58" s="43" t="s">
        <v>40</v>
      </c>
      <c r="B58" s="24" t="s">
        <v>2</v>
      </c>
      <c r="C58" s="24" t="s">
        <v>119</v>
      </c>
      <c r="D58" s="24" t="s">
        <v>116</v>
      </c>
      <c r="E58" s="25" t="s">
        <v>42</v>
      </c>
      <c r="F58" s="24" t="s">
        <v>5</v>
      </c>
      <c r="G58" s="26">
        <v>10</v>
      </c>
    </row>
    <row r="59" spans="1:7" ht="42" customHeight="1">
      <c r="A59" s="43" t="s">
        <v>48</v>
      </c>
      <c r="B59" s="24" t="s">
        <v>2</v>
      </c>
      <c r="C59" s="24" t="s">
        <v>119</v>
      </c>
      <c r="D59" s="24" t="s">
        <v>116</v>
      </c>
      <c r="E59" s="25" t="s">
        <v>43</v>
      </c>
      <c r="F59" s="24" t="s">
        <v>5</v>
      </c>
      <c r="G59" s="26">
        <v>10</v>
      </c>
    </row>
    <row r="60" spans="1:7" ht="44.25" customHeight="1">
      <c r="A60" s="43" t="s">
        <v>45</v>
      </c>
      <c r="B60" s="24" t="s">
        <v>2</v>
      </c>
      <c r="C60" s="24" t="s">
        <v>119</v>
      </c>
      <c r="D60" s="24" t="s">
        <v>116</v>
      </c>
      <c r="E60" s="25" t="s">
        <v>44</v>
      </c>
      <c r="F60" s="24" t="s">
        <v>5</v>
      </c>
      <c r="G60" s="26">
        <v>10</v>
      </c>
    </row>
    <row r="61" spans="1:7" ht="45" customHeight="1">
      <c r="A61" s="43" t="s">
        <v>49</v>
      </c>
      <c r="B61" s="24" t="s">
        <v>2</v>
      </c>
      <c r="C61" s="24" t="s">
        <v>119</v>
      </c>
      <c r="D61" s="24" t="s">
        <v>116</v>
      </c>
      <c r="E61" s="25" t="s">
        <v>122</v>
      </c>
      <c r="F61" s="24" t="s">
        <v>5</v>
      </c>
      <c r="G61" s="26">
        <v>10</v>
      </c>
    </row>
    <row r="62" spans="1:7" ht="49.5" customHeight="1">
      <c r="A62" s="15" t="s">
        <v>67</v>
      </c>
      <c r="B62" s="24" t="s">
        <v>2</v>
      </c>
      <c r="C62" s="24" t="s">
        <v>120</v>
      </c>
      <c r="D62" s="24" t="s">
        <v>112</v>
      </c>
      <c r="E62" s="25" t="s">
        <v>50</v>
      </c>
      <c r="F62" s="24"/>
      <c r="G62" s="26">
        <f>G63+G69</f>
        <v>4012.6</v>
      </c>
    </row>
    <row r="63" spans="1:7" ht="34.5" customHeight="1">
      <c r="A63" s="15" t="s">
        <v>68</v>
      </c>
      <c r="B63" s="24" t="s">
        <v>2</v>
      </c>
      <c r="C63" s="24" t="s">
        <v>120</v>
      </c>
      <c r="D63" s="24" t="s">
        <v>112</v>
      </c>
      <c r="E63" s="25" t="s">
        <v>69</v>
      </c>
      <c r="F63" s="24"/>
      <c r="G63" s="26">
        <f>G64</f>
        <v>2966</v>
      </c>
    </row>
    <row r="64" spans="1:7" ht="48.75" customHeight="1">
      <c r="A64" s="15" t="s">
        <v>70</v>
      </c>
      <c r="B64" s="24" t="s">
        <v>2</v>
      </c>
      <c r="C64" s="24" t="s">
        <v>120</v>
      </c>
      <c r="D64" s="24" t="s">
        <v>112</v>
      </c>
      <c r="E64" s="25" t="s">
        <v>71</v>
      </c>
      <c r="F64" s="24"/>
      <c r="G64" s="26">
        <f>G65+G66+G67</f>
        <v>2966</v>
      </c>
    </row>
    <row r="65" spans="1:7" ht="77.25" customHeight="1">
      <c r="A65" s="43" t="s">
        <v>79</v>
      </c>
      <c r="B65" s="24" t="s">
        <v>2</v>
      </c>
      <c r="C65" s="24" t="s">
        <v>120</v>
      </c>
      <c r="D65" s="24" t="s">
        <v>112</v>
      </c>
      <c r="E65" s="25" t="s">
        <v>72</v>
      </c>
      <c r="F65" s="24" t="s">
        <v>7</v>
      </c>
      <c r="G65" s="26">
        <v>2470</v>
      </c>
    </row>
    <row r="66" spans="1:7" ht="63" customHeight="1">
      <c r="A66" s="62" t="s">
        <v>139</v>
      </c>
      <c r="B66" s="24" t="s">
        <v>2</v>
      </c>
      <c r="C66" s="24" t="s">
        <v>120</v>
      </c>
      <c r="D66" s="24" t="s">
        <v>112</v>
      </c>
      <c r="E66" s="25" t="s">
        <v>73</v>
      </c>
      <c r="F66" s="24" t="s">
        <v>8</v>
      </c>
      <c r="G66" s="26">
        <v>42</v>
      </c>
    </row>
    <row r="67" spans="1:7" ht="66.75" customHeight="1">
      <c r="A67" s="62" t="s">
        <v>138</v>
      </c>
      <c r="B67" s="24" t="s">
        <v>2</v>
      </c>
      <c r="C67" s="24" t="s">
        <v>120</v>
      </c>
      <c r="D67" s="24" t="s">
        <v>112</v>
      </c>
      <c r="E67" s="25" t="s">
        <v>74</v>
      </c>
      <c r="F67" s="24" t="s">
        <v>7</v>
      </c>
      <c r="G67" s="26">
        <v>454</v>
      </c>
    </row>
    <row r="68" spans="1:7" ht="63" customHeight="1">
      <c r="A68" s="16" t="s">
        <v>75</v>
      </c>
      <c r="B68" s="24" t="s">
        <v>2</v>
      </c>
      <c r="C68" s="24" t="s">
        <v>120</v>
      </c>
      <c r="D68" s="24" t="s">
        <v>113</v>
      </c>
      <c r="E68" s="25" t="s">
        <v>76</v>
      </c>
      <c r="F68" s="24"/>
      <c r="G68" s="26">
        <f>G69</f>
        <v>1046.6</v>
      </c>
    </row>
    <row r="69" spans="1:7" s="7" customFormat="1" ht="48" customHeight="1">
      <c r="A69" s="48" t="s">
        <v>80</v>
      </c>
      <c r="B69" s="31" t="s">
        <v>2</v>
      </c>
      <c r="C69" s="31" t="s">
        <v>120</v>
      </c>
      <c r="D69" s="31" t="s">
        <v>113</v>
      </c>
      <c r="E69" s="32" t="s">
        <v>77</v>
      </c>
      <c r="F69" s="31"/>
      <c r="G69" s="33">
        <f>G70+G71+G72</f>
        <v>1046.6</v>
      </c>
    </row>
    <row r="70" spans="1:7" s="7" customFormat="1" ht="93.75" customHeight="1">
      <c r="A70" s="43" t="s">
        <v>81</v>
      </c>
      <c r="B70" s="31" t="s">
        <v>2</v>
      </c>
      <c r="C70" s="31" t="s">
        <v>120</v>
      </c>
      <c r="D70" s="31" t="s">
        <v>113</v>
      </c>
      <c r="E70" s="32" t="s">
        <v>78</v>
      </c>
      <c r="F70" s="31" t="s">
        <v>4</v>
      </c>
      <c r="G70" s="33">
        <v>1018</v>
      </c>
    </row>
    <row r="71" spans="1:7" s="7" customFormat="1" ht="78" customHeight="1">
      <c r="A71" s="43" t="s">
        <v>82</v>
      </c>
      <c r="B71" s="34" t="s">
        <v>2</v>
      </c>
      <c r="C71" s="34" t="s">
        <v>120</v>
      </c>
      <c r="D71" s="31" t="s">
        <v>113</v>
      </c>
      <c r="E71" s="32" t="s">
        <v>78</v>
      </c>
      <c r="F71" s="31" t="s">
        <v>5</v>
      </c>
      <c r="G71" s="33">
        <v>27.1</v>
      </c>
    </row>
    <row r="72" spans="1:7" s="7" customFormat="1" ht="63" customHeight="1">
      <c r="A72" s="43" t="s">
        <v>83</v>
      </c>
      <c r="B72" s="34" t="s">
        <v>2</v>
      </c>
      <c r="C72" s="34" t="s">
        <v>120</v>
      </c>
      <c r="D72" s="31" t="s">
        <v>113</v>
      </c>
      <c r="E72" s="32" t="s">
        <v>78</v>
      </c>
      <c r="F72" s="31" t="s">
        <v>6</v>
      </c>
      <c r="G72" s="33">
        <v>1.5</v>
      </c>
    </row>
    <row r="73" spans="1:7" s="7" customFormat="1" ht="59.25" customHeight="1">
      <c r="A73" s="46" t="s">
        <v>84</v>
      </c>
      <c r="B73" s="34" t="s">
        <v>2</v>
      </c>
      <c r="C73" s="34" t="s">
        <v>121</v>
      </c>
      <c r="D73" s="31" t="s">
        <v>112</v>
      </c>
      <c r="E73" s="32" t="s">
        <v>85</v>
      </c>
      <c r="F73" s="31"/>
      <c r="G73" s="33">
        <f>G74</f>
        <v>70.3</v>
      </c>
    </row>
    <row r="74" spans="1:7" s="7" customFormat="1" ht="33.75" customHeight="1">
      <c r="A74" s="15" t="s">
        <v>89</v>
      </c>
      <c r="B74" s="34" t="s">
        <v>2</v>
      </c>
      <c r="C74" s="34" t="s">
        <v>121</v>
      </c>
      <c r="D74" s="31" t="s">
        <v>112</v>
      </c>
      <c r="E74" s="32" t="s">
        <v>86</v>
      </c>
      <c r="F74" s="31"/>
      <c r="G74" s="33">
        <f>G75</f>
        <v>70.3</v>
      </c>
    </row>
    <row r="75" spans="1:7" ht="47.25" customHeight="1">
      <c r="A75" s="43" t="s">
        <v>87</v>
      </c>
      <c r="B75" s="24" t="s">
        <v>2</v>
      </c>
      <c r="C75" s="24" t="s">
        <v>121</v>
      </c>
      <c r="D75" s="24" t="s">
        <v>112</v>
      </c>
      <c r="E75" s="25" t="s">
        <v>88</v>
      </c>
      <c r="F75" s="24" t="s">
        <v>8</v>
      </c>
      <c r="G75" s="26">
        <v>70.3</v>
      </c>
    </row>
    <row r="76" spans="1:7" ht="18">
      <c r="A76" s="41" t="s">
        <v>59</v>
      </c>
      <c r="B76" s="24" t="s">
        <v>2</v>
      </c>
      <c r="C76" s="24" t="s">
        <v>114</v>
      </c>
      <c r="D76" s="24" t="s">
        <v>112</v>
      </c>
      <c r="E76" s="25" t="s">
        <v>63</v>
      </c>
      <c r="F76" s="24"/>
      <c r="G76" s="26">
        <f>G77</f>
        <v>467</v>
      </c>
    </row>
    <row r="77" spans="1:7" ht="18" customHeight="1">
      <c r="A77" s="41" t="s">
        <v>58</v>
      </c>
      <c r="B77" s="24" t="s">
        <v>2</v>
      </c>
      <c r="C77" s="24" t="s">
        <v>114</v>
      </c>
      <c r="D77" s="24" t="s">
        <v>112</v>
      </c>
      <c r="E77" s="25" t="s">
        <v>65</v>
      </c>
      <c r="F77" s="24"/>
      <c r="G77" s="26">
        <f>G78+G79</f>
        <v>467</v>
      </c>
    </row>
    <row r="78" spans="1:7" ht="61.5" customHeight="1">
      <c r="A78" s="43" t="s">
        <v>90</v>
      </c>
      <c r="B78" s="24" t="s">
        <v>2</v>
      </c>
      <c r="C78" s="24" t="s">
        <v>114</v>
      </c>
      <c r="D78" s="24" t="s">
        <v>112</v>
      </c>
      <c r="E78" s="25" t="s">
        <v>91</v>
      </c>
      <c r="F78" s="24" t="s">
        <v>7</v>
      </c>
      <c r="G78" s="26">
        <v>447.6</v>
      </c>
    </row>
    <row r="79" spans="1:7" ht="82.5" customHeight="1">
      <c r="A79" s="62" t="s">
        <v>140</v>
      </c>
      <c r="B79" s="24" t="s">
        <v>2</v>
      </c>
      <c r="C79" s="24" t="s">
        <v>114</v>
      </c>
      <c r="D79" s="24" t="s">
        <v>112</v>
      </c>
      <c r="E79" s="25" t="s">
        <v>131</v>
      </c>
      <c r="F79" s="24" t="s">
        <v>7</v>
      </c>
      <c r="G79" s="26">
        <v>19.4</v>
      </c>
    </row>
    <row r="80" spans="1:7" ht="19.5" customHeight="1">
      <c r="A80" s="41" t="s">
        <v>59</v>
      </c>
      <c r="B80" s="24" t="s">
        <v>2</v>
      </c>
      <c r="C80" s="24" t="s">
        <v>115</v>
      </c>
      <c r="D80" s="24" t="s">
        <v>112</v>
      </c>
      <c r="E80" s="25" t="s">
        <v>63</v>
      </c>
      <c r="F80" s="24"/>
      <c r="G80" s="26">
        <f>G81</f>
        <v>314.6</v>
      </c>
    </row>
    <row r="81" spans="1:7" s="8" customFormat="1" ht="18.75" customHeight="1">
      <c r="A81" s="41" t="s">
        <v>58</v>
      </c>
      <c r="B81" s="24" t="s">
        <v>2</v>
      </c>
      <c r="C81" s="24" t="s">
        <v>115</v>
      </c>
      <c r="D81" s="24" t="s">
        <v>112</v>
      </c>
      <c r="E81" s="25" t="s">
        <v>65</v>
      </c>
      <c r="F81" s="24"/>
      <c r="G81" s="26">
        <f>G82</f>
        <v>314.6</v>
      </c>
    </row>
    <row r="82" spans="1:7" ht="29.25" customHeight="1" thickBot="1">
      <c r="A82" s="43" t="s">
        <v>93</v>
      </c>
      <c r="B82" s="35" t="s">
        <v>2</v>
      </c>
      <c r="C82" s="35" t="s">
        <v>115</v>
      </c>
      <c r="D82" s="35" t="s">
        <v>112</v>
      </c>
      <c r="E82" s="36" t="s">
        <v>92</v>
      </c>
      <c r="F82" s="35" t="s">
        <v>9</v>
      </c>
      <c r="G82" s="37">
        <v>314.6</v>
      </c>
    </row>
    <row r="83" spans="1:7" s="2" customFormat="1" ht="20.25" customHeight="1" thickBot="1">
      <c r="A83" s="17" t="s">
        <v>0</v>
      </c>
      <c r="B83" s="38"/>
      <c r="C83" s="38"/>
      <c r="D83" s="39"/>
      <c r="E83" s="38"/>
      <c r="F83" s="38"/>
      <c r="G83" s="40">
        <f>G11+G16+G19+G27+G31+G35+G39+G42+G45+G48+G62+G73+G76+G80</f>
        <v>10411.9</v>
      </c>
    </row>
  </sheetData>
  <sheetProtection/>
  <mergeCells count="12">
    <mergeCell ref="C8:C9"/>
    <mergeCell ref="G8:G9"/>
    <mergeCell ref="A8:A9"/>
    <mergeCell ref="B8:B9"/>
    <mergeCell ref="A5:G5"/>
    <mergeCell ref="A6:G6"/>
    <mergeCell ref="D1:G1"/>
    <mergeCell ref="D2:G2"/>
    <mergeCell ref="D3:G3"/>
    <mergeCell ref="D8:D9"/>
    <mergeCell ref="E8:E9"/>
    <mergeCell ref="F8:F9"/>
  </mergeCells>
  <printOptions horizontalCentered="1"/>
  <pageMargins left="0.3937007874015748" right="0.3937007874015748" top="0.3937007874015748" bottom="0.1968503937007874" header="0.1968503937007874" footer="0.1968503937007874"/>
  <pageSetup fitToHeight="0" fitToWidth="1" horizontalDpi="600" verticalDpi="600" orientation="portrait" paperSize="9" scale="7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2016-02-04T06:32:21Z</cp:lastPrinted>
  <dcterms:created xsi:type="dcterms:W3CDTF">2012-10-23T13:34:19Z</dcterms:created>
  <dcterms:modified xsi:type="dcterms:W3CDTF">2016-02-04T06:35:12Z</dcterms:modified>
  <cp:category/>
  <cp:version/>
  <cp:contentType/>
  <cp:contentStatus/>
</cp:coreProperties>
</file>